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zs" sheetId="1" r:id="rId4"/>
    <sheet state="visible" name="dp" sheetId="2" r:id="rId5"/>
    <sheet state="visible" name="Note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E497">
      <text>
        <t xml:space="preserve">It looks like this should be 277,000
	-Zach Swaziek</t>
      </text>
    </comment>
    <comment authorId="0" ref="E500">
      <text>
        <t xml:space="preserve">97,830 - 25,392
	-Zach Swaziek</t>
      </text>
    </comment>
    <comment authorId="0" ref="C489">
      <text>
        <t xml:space="preserve">Seems like the article means 3/15-3/28. Aligns with claims totals over these weeks.
	-Zach Swaziek</t>
      </text>
    </comment>
    <comment authorId="0" ref="D450">
      <text>
        <t xml:space="preserve">Probably 4/6
	-Zach Swaziek</t>
      </text>
    </comment>
    <comment authorId="0" ref="D448">
      <text>
        <t xml:space="preserve">Probably 4/7 based on article below
	-Zach Swaziek</t>
      </text>
    </comment>
    <comment authorId="0" ref="C448">
      <text>
        <t xml:space="preserve">From article below
	-Zach Swaziek</t>
      </text>
    </comment>
    <comment authorId="0" ref="D446">
      <text>
        <t xml:space="preserve">Not sure if this is 3/1-3/28 or 3/1-3/31
	-Zach Swaziek</t>
      </text>
    </comment>
    <comment authorId="0" ref="E430">
      <text>
        <t xml:space="preserve">"While that number, reflects some claim duplication, it shows the magnitude of what the agency has been dealing with since COVID-19 lockdowns disrupted many facets of the state’s economy."
	-Zach Swaziek</t>
      </text>
    </comment>
    <comment authorId="0" ref="E429">
      <text>
        <t xml:space="preserve">10,000 of these were duplicates according to the article
	-Zach Swaziek</t>
      </text>
    </comment>
    <comment authorId="0" ref="D398">
      <text>
        <t xml:space="preserve">See WEARTV article below with specific quote
	-Zach Swaziek</t>
      </text>
    </comment>
    <comment authorId="0" ref="E386">
      <text>
        <t xml:space="preserve">This article makes it sound like 30,000 claims were submitted the week ending 3/28/20, while 60% (~18,000) 
were processed. The DOL reported 18,987 claims for 3/22/-3/28. However, I wouldn't be surprised if they meant the two weeks 3/15-3/28, and the date in the article is just an error.
	-Zach Swaziek</t>
      </text>
    </comment>
    <comment authorId="0" ref="D366">
      <text>
        <t xml:space="preserve">Assuming "last month" means four reporting weeks of March
	-Zach Swaziek</t>
      </text>
    </comment>
    <comment authorId="0" ref="C361">
      <text>
        <t xml:space="preserve">Lamont declared a public health emergency on 3/10
	-Zach Swaziek</t>
      </text>
    </comment>
    <comment authorId="0" ref="E343">
      <text>
        <t xml:space="preserve">7 * (10,000 + 15,000)/2
	-Zach Swaziek</t>
      </text>
    </comment>
    <comment authorId="0" ref="H316">
      <text>
        <t xml:space="preserve">Seems like this means the last week of March. 878K/186K = 4.72 which is increase reported. See DOL release
	-Zach Swaziek</t>
      </text>
    </comment>
    <comment authorId="0" ref="C314">
      <text>
        <t xml:space="preserve">Earlier article stated that starting since 3/13 (row 58)
	-Zach Swaziek</t>
      </text>
    </comment>
    <comment authorId="0" ref="E315">
      <text>
        <t xml:space="preserve">7 times 110,000
	-Zach Swaziek</t>
      </text>
    </comment>
    <comment authorId="0" ref="H309">
      <text>
        <t xml:space="preserve">Should be week ending Saturday - see AZ DES report above.
	-Zach Swaziek</t>
      </text>
    </comment>
    <comment authorId="0" ref="C282">
      <text>
        <t xml:space="preserve">It looks like the article has an error for the date - it says week ending 3/14 instead of 3/21.
	-Zach Swaziek</t>
      </text>
    </comment>
    <comment authorId="0" ref="A270">
      <text>
        <t xml:space="preserve">Estimate - "by all indications, we will be at the same level this week."
	-Zach Swaziek</t>
      </text>
    </comment>
    <comment authorId="0" ref="D265">
      <text>
        <t xml:space="preserve">This links to an article that says "through Wednesday," which is 4/1/20.
	-Zach Swaziek</t>
      </text>
    </comment>
    <comment authorId="0" ref="D255">
      <text>
        <t xml:space="preserve">See article above quoting 66,638 claims through Wednesday
	-Zach Swaziek</t>
      </text>
    </comment>
    <comment authorId="0" ref="C250">
      <text>
        <t xml:space="preserve">Based on article below.
	-Zach Swaziek</t>
      </text>
    </comment>
    <comment authorId="0" ref="C239">
      <text>
        <t xml:space="preserve">Date seems odd, but other articles say similar. See FRED: https://fred.stlouisfed.org/series/AKICLAIMS
	-Zach Swaziek</t>
      </text>
    </comment>
    <comment authorId="0" ref="D68">
      <text>
        <t xml:space="preserve">These dates differ from article below, which says 3/23-3/26
	-Zach Swaziek</t>
      </text>
    </comment>
    <comment authorId="0" ref="A152">
      <text>
        <t xml:space="preserve">Increase estimate
	-Zach Swaziek</t>
      </text>
    </comment>
    <comment authorId="0" ref="E57">
      <text>
        <t xml:space="preserve">Calculated
	-Zach Swaziek</t>
      </text>
    </comment>
    <comment authorId="0" ref="A57">
      <text>
        <t xml:space="preserve">Estimate
	-Zach Swaziek</t>
      </text>
    </comment>
    <comment authorId="0" ref="A220">
      <text>
        <t xml:space="preserve">Questionable Source
	-Zach Swaziek</t>
      </text>
    </comment>
    <comment authorId="0" ref="A216">
      <text>
        <t xml:space="preserve">Seems highly questionable - more reputable sources show 60K less
	-Zach Swaziek</t>
      </text>
    </comment>
    <comment authorId="0" ref="C193">
      <text>
        <t xml:space="preserve">Not sure which day
	-Zach Swaziek</t>
      </text>
    </comment>
    <comment authorId="0" ref="E130">
      <text>
        <t xml:space="preserve">Calculated
	-Zach Swaziek</t>
      </text>
    </comment>
    <comment authorId="0" ref="C169">
      <text>
        <t xml:space="preserve">Based on obs two rows down, should be 3/16-3/18
	-Zach Swaziek</t>
      </text>
    </comment>
    <comment authorId="0" ref="A128">
      <text>
        <t xml:space="preserve">Estimate
	-Zach Swaziek</t>
      </text>
    </comment>
    <comment authorId="0" ref="D138">
      <text>
        <t xml:space="preserve">End of filing month - but estimate is by end of March - so not sure means March filing month or normal month
	-Zach Swaziek</t>
      </text>
    </comment>
    <comment authorId="0" ref="A138">
      <text>
        <t xml:space="preserve">Estimate
	-Zach Swaziek</t>
      </text>
    </comment>
    <comment authorId="0" ref="A130">
      <text>
        <t xml:space="preserve">Rough estimate
	-Zach Swaziek</t>
      </text>
    </comment>
    <comment authorId="0" ref="E128">
      <text>
        <t xml:space="preserve">Calculated
	-Zach Swaziek</t>
      </text>
    </comment>
    <comment authorId="0" ref="C125">
      <text>
        <t xml:space="preserve">Same issue as above
	-Zach Swaziek</t>
      </text>
    </comment>
    <comment authorId="0" ref="C124">
      <text>
        <t xml:space="preserve">Not sure about start day. Because the obs above says week ending Sunday, I believe it probably starts on Monday
	-Zach Swaziek</t>
      </text>
    </comment>
    <comment authorId="0" ref="D122">
      <text>
        <t xml:space="preserve">It looks like this should be Friday based on source below
	-Zach Swaziek</t>
      </text>
    </comment>
    <comment authorId="0" ref="D120">
      <text>
        <t xml:space="preserve">Not exactly sure if Sunday-Sat or Monday to Sunday
	-Zach Swaziek</t>
      </text>
    </comment>
    <comment authorId="0" ref="A112">
      <text>
        <t xml:space="preserve">This is hard to believe.
	-Zach Swaziek</t>
      </text>
    </comment>
    <comment authorId="0" ref="C108">
      <text>
        <t xml:space="preserve">Two weeks back
	-Zach Swaziek</t>
      </text>
    </comment>
    <comment authorId="0" ref="A99">
      <text>
        <t xml:space="preserve">This article notes that Connecticut's claims processing is backed up three weeks
	-Zach Swaziek</t>
      </text>
    </comment>
    <comment authorId="0" ref="C100">
      <text>
        <t xml:space="preserve">Source doesn't specify start date
	-Zach Swaziek</t>
      </text>
    </comment>
    <comment authorId="0" ref="C60">
      <text>
        <t xml:space="preserve">Compare with above
	-Zach Swaziek</t>
      </text>
    </comment>
    <comment authorId="0" ref="C58">
      <text>
        <t xml:space="preserve">Does since mean including?
	-Zach Swaziek</t>
      </text>
    </comment>
    <comment authorId="0" ref="C39">
      <text>
        <t xml:space="preserve">Not specific what day
	-Zach Swaziek</t>
      </text>
    </comment>
    <comment authorId="0" ref="H31">
      <text>
        <t xml:space="preserve">I believe this is an error. It seems like this should be Monday, March 16
	-Zach Swaziek</t>
      </text>
    </comment>
    <comment authorId="0" ref="C25">
      <text>
        <t xml:space="preserve">Does "since" mean "including"?
	-Zach Swaziek</t>
      </text>
    </comment>
  </commentList>
</comments>
</file>

<file path=xl/sharedStrings.xml><?xml version="1.0" encoding="utf-8"?>
<sst xmlns="http://schemas.openxmlformats.org/spreadsheetml/2006/main" count="2597" uniqueCount="1009">
  <si>
    <t>state</t>
  </si>
  <si>
    <t xml:space="preserve">Suggested citation: </t>
  </si>
  <si>
    <t>article_date</t>
  </si>
  <si>
    <t>date_start</t>
  </si>
  <si>
    <t>Paul Goldsmith-Pinkham, Dylan Piatt, Aaron Sojourner &amp; Zach Swaziek (2020) Data for Predicting Initial Weekly Unemployment Insurance Claims Using Google Trends for Week Ending March 28, 2020</t>
  </si>
  <si>
    <t>date_end</t>
  </si>
  <si>
    <t>claims</t>
  </si>
  <si>
    <t>source_specificity</t>
  </si>
  <si>
    <t>source</t>
  </si>
  <si>
    <t>quote</t>
  </si>
  <si>
    <t>notes</t>
  </si>
  <si>
    <t>WY</t>
  </si>
  <si>
    <t>qualifier</t>
  </si>
  <si>
    <t>AK</t>
  </si>
  <si>
    <t>weekly</t>
  </si>
  <si>
    <t>https://www.wyomingnewsnow.tv/content/news/Coronavirus-Affecting-Unemployment-in-Wyoming-569178771.html</t>
  </si>
  <si>
    <t>days</t>
  </si>
  <si>
    <t>https://www.alaskapublic.org/2020/03/19/alaska-unemployment-claims-jump-50-after-coronavirus-shuts-down-restaurants/</t>
  </si>
  <si>
    <t>This is report-level data, where a report is a fact statement about the number of initial claims in given set of consecutive days in a state.</t>
  </si>
  <si>
    <t>However, it increased to 2,339 in week 12</t>
  </si>
  <si>
    <t>In the first five days of this week there were 4,046 new claims, Lennon Weller, an economist with the agency, said in an email Thursday.</t>
  </si>
  <si>
    <t>https://www.alaskapublic.org/2020/03/26/out-of-work-because-of-the-coronavirus-heres-what-you-can-do-now-and-the-help-thats-on-the-way/</t>
  </si>
  <si>
    <t>WV</t>
  </si>
  <si>
    <t>weekly_daily</t>
  </si>
  <si>
    <t>http://wvmetronews.com/2020/03/24/justice-administration-more-than-28000-unemployment-claims-filed-in-past-week/</t>
  </si>
  <si>
    <t xml:space="preserve">According to numbers from the U.S. Department of Labor, new unemployment insurance claims in Alaska were up to 8,225 for the week ending in March 21, a nearly eight-fold increase from previous weeks. </t>
  </si>
  <si>
    <t>More than 28,000 workers in West Virginia have filed unemployment claims in the past week because of the coronavirus.</t>
  </si>
  <si>
    <t>https://www.ktva.com/story/41943838/alaska-governor-signs-measure-to-expand-unemployment-benefits</t>
  </si>
  <si>
    <t>Munoz says there were over 1,000 applications for unemployment benefits during the first week of March. That number jumped to about 7,800 the following week.</t>
  </si>
  <si>
    <t>About</t>
  </si>
  <si>
    <t>https://www.webcenter11.com/tvtv/content/news/569172011.html</t>
  </si>
  <si>
    <t>Justice administration General Counsel Brian Abraham said Tuesday more than 16,000 applications were submitted Monday</t>
  </si>
  <si>
    <t>http://wvmetronews.com/2020/03/26/west-virginias-41549-unemployment-claims-in-the-past-week-blow-away-the-old-record/</t>
  </si>
  <si>
    <t>She says in the last week, they had 7,800 initial claims filed, up from the prior week of 1,100.</t>
  </si>
  <si>
    <t>https://www.ketchikandailynews.com/news/alaska/alaska-unemployment-claims-rise-sharply/article_de2b16ca-704f-11ea-b66f-4320ff6540ce.html</t>
  </si>
  <si>
    <t>est Virginia Commerce Secretary Ed Gaunch says 41,549 initial unemployment claims have been processed in the past week.</t>
  </si>
  <si>
    <t>WI</t>
  </si>
  <si>
    <t>daily</t>
  </si>
  <si>
    <t>https://dwd.wisconsin.gov/covid19/public/ui-stats.htm</t>
  </si>
  <si>
    <t>Claims filed during the latest weekly reporting totaled 7,806, up from 1,120 the week prior</t>
  </si>
  <si>
    <t>https://www.adn.com/business-economy/2020/03/22/as-jobless-claims-in-alaska-soar-economists-say-tens-of-thousands-of-workers-could-be-affected/</t>
  </si>
  <si>
    <t>The claims totaled 687 the week of March 8. In five days starting March 15, they hit 4,046.</t>
  </si>
  <si>
    <t>AL</t>
  </si>
  <si>
    <t>https://www.al.com/business/2020/03/more-than-6000-people-applied-for-unemployment-in-alabama-this-week.html</t>
  </si>
  <si>
    <t>The Alabama Department of Labor says 6,062 people have applied for unemployment in Alabama this week since sheltering procedures went into place for the coronavirus pandemic.</t>
  </si>
  <si>
    <t>The latest total from Thursday, according to the Alabama Department of Labor, was 2,195.</t>
  </si>
  <si>
    <t>Update Saturday March 21: 9,347 people filed for unemployment this past week, according to preliminary numbers from the Alabama Department of Labor.</t>
  </si>
  <si>
    <t>Updated article</t>
  </si>
  <si>
    <t>The three-day total was more than the total claims the state received in the three weeks prior - 4,913.</t>
  </si>
  <si>
    <t>https://www.al.com/business/2020/03/alabama-unemployment-claims-surge-to-60000-this-week-as-coronavirus-creates-economic-havoc.html</t>
  </si>
  <si>
    <t>From Sunday through Thursday, 59,783 Alabamians filed for unemployment benefits.</t>
  </si>
  <si>
    <t>That number nearly doubled from the first three days of the week to the next two days; 31,281 Alabamians filed claims from Sunday through Tuesday, according to preliminary Labor Department statistics.</t>
  </si>
  <si>
    <t>Unemployment claims this week grew more than five-fold from last week, when 9,138 Alabamians filed for benefits.</t>
  </si>
  <si>
    <t>https://www.alreporter.com/2020/03/30/more-than-70000-people-filed-unemployment-claims-in-alabama-last-week/</t>
  </si>
  <si>
    <t>Alabama Department of Labor spokesperson Tara Hutchison said Monday that some 74,056 people filed an initial jobless claim during the week that ended March 28, according to the department’s preliminary data.</t>
  </si>
  <si>
    <t>More than 40,000 filed during the first four days of the week last week, with the number jumping past 70,000 by the end of the week.</t>
  </si>
  <si>
    <t>More than</t>
  </si>
  <si>
    <t xml:space="preserve">About 9,500 people filed initial claims during the week ending March 21, according to the U.S. Department of Labor’s data published last week. </t>
  </si>
  <si>
    <t>https://www.alreporter.com/2020/03/26/alabama-jobless-claims-soar-past-40000-this-week-breaking-records/</t>
  </si>
  <si>
    <t>WA</t>
  </si>
  <si>
    <t>Alabama Department of Labor spokesperson, Tara Hutchison, said Thursday that 40,628 people filed an initial jobless claim from Sunday to Wednesday, according to the department’s preliminary data.</t>
  </si>
  <si>
    <t>https://www.seattletimes.com/business/economy/washingtons-jobless-claims-jump-more-than-nine-fold-as-coronavirus-hammers-economy/</t>
  </si>
  <si>
    <t>provided link shows 133464</t>
  </si>
  <si>
    <t>VT</t>
  </si>
  <si>
    <t>About 9,500 people filed initial claims last week, according to the U.S. Department of Labor’s data published this morning.</t>
  </si>
  <si>
    <t>https://www.al.com/business/2020/03/17000-file-for-unemployment-in-alabama-in-just-two-days.html</t>
  </si>
  <si>
    <t>https://www.burlingtonfreepress.com/story/news/2020/03/26/vermont-unemployment-benefits-covid-19-brings-spike-jobless-claims/2914874001/</t>
  </si>
  <si>
    <t>Nearly 17,000 people filed unemployment claims over just two days — Sunday and Monday— according to preliminary numbers from Alabama Department of Labor spokeswoman Tara Hutchison.</t>
  </si>
  <si>
    <t>Nearly</t>
  </si>
  <si>
    <t>A total of 9,347 claims were filed the week that ended March 20, up from 1,434 claims the previous week that ended March 13.</t>
  </si>
  <si>
    <t>More than 3,784 Vermonters applied for initial unemployment benefits last week, in light of the economic impact of the COVID-19 pandemic. That number is not the full picture, however, said Department of Labor Commissioner Michael Harrington, who said that the department's Unemployment Insurance Claims Center is still processing as many as 11,000 additional online claims.</t>
  </si>
  <si>
    <t>https://www.wsfa.com/2020/03/31/k-filed-alabama-unemployment-claims-week/</t>
  </si>
  <si>
    <t>Preliminary numbers from the Alabama Department of Labor show about 74,000 unemployment claims were filed in the state during just a one week period from March 22-28.</t>
  </si>
  <si>
    <t>https://www.bizjournals.com/birmingham/news/2020/03/31/acipco-to-lay-off-roughly-65-employees-in-april.html</t>
  </si>
  <si>
    <t>https://www.wcax.com/content/news/Vt-labor-officials-report-spike-in-new-unemployment-claims-569135451.html</t>
  </si>
  <si>
    <t xml:space="preserve">As we reported last week, unemployment claims have surged in Alabama – with 31,000 claims filed during the first three days of last week alone. </t>
  </si>
  <si>
    <t>AR</t>
  </si>
  <si>
    <t>https://www.nwaonline.com/news/2020/mar/27/3-3-million-file-for-jobless-aid-8-958-/?bcsubid=1b3c3ac4-2054-4bde-ad28-e6d432c323ae&amp;pbdialog=covid19-login-nwa</t>
  </si>
  <si>
    <t>Preliminary data from the Vermont Department of Labor last week reported up to 15,000 new unemployment claims.</t>
  </si>
  <si>
    <t>PA</t>
  </si>
  <si>
    <t>https://www.uc.pa.gov/COVID-19/Pages/UC-Claim-Statistics.aspx</t>
  </si>
  <si>
    <t>For the week that ended Saturday, 8,958 Arkansans filed unemployment claims, compared with 1,382 the week before.</t>
  </si>
  <si>
    <t>Another 9,000 or so Arkansans have filed for unemployment claims since March 21, according to Gov. Asa Hutchinson, and those numbers aren't reflected in the federal report released Thursday.</t>
  </si>
  <si>
    <t>Or so</t>
  </si>
  <si>
    <t>https://talkbusiness.net/2020/03/weekly-arkansas-jobless-claims-spike-to-almost-9000-u-s-claims-set-new-record/</t>
  </si>
  <si>
    <t xml:space="preserve">Initial jobless claims in Arkansas for the week ending March 21 were 8,958, more than six times the 1,382 in the previous week. </t>
  </si>
  <si>
    <t>https://katv.com/news/local/little-rock-residents-struggling-to-file-for-employment-amid-coronavirus-outbreak</t>
  </si>
  <si>
    <t>More than 18,000 Arkansans have filed for unemployment benefits in response to COVID-19's financial impact on businesses across the nation.</t>
  </si>
  <si>
    <t>https://www.kark.com/news/local-news/governor-estimates-over-30000-unemployment-claims-have-been-made/</t>
  </si>
  <si>
    <t xml:space="preserve">The Governor estimates over 30,000 claims have been made, more specifically that number was 27,250 as of Friday. </t>
  </si>
  <si>
    <t>https://www.ualrpublicradio.org/post/8-deaths-523-cases-covid-19-arkansas-officials-say-state-remains-below-projections</t>
  </si>
  <si>
    <t>According to Hutchinson, the state received 27,250 unemployment claims as of last Friday, which he says has now likely risen above 30,000.</t>
  </si>
  <si>
    <t>AZ</t>
  </si>
  <si>
    <t>https://tucson.com/business/covid--pushes-arizona-unemployment-claims-up-to-nearly-in/article_5a68ecab-46eb-5da8-a8db-7320431bcff6.html</t>
  </si>
  <si>
    <t>New figures from the state Department of Economic Security shows there were 29,333 initial claims for unemployment insurance for the week ending Friday, March 20.</t>
  </si>
  <si>
    <t>https://www.fox10phoenix.com/news/arizona-des-sees-800-percent-increase-in-unemployment-claims</t>
  </si>
  <si>
    <t>On Monday, March 23 alone, 2,301 people filed.</t>
  </si>
  <si>
    <t>I believe the date in the quote is an error. It seems like this should be Monday, March 16. The sentence before says "So far, we've received numbers up until March 19."</t>
  </si>
  <si>
    <t xml:space="preserve">On Tuesday, it doubled to 3,939. </t>
  </si>
  <si>
    <t>Wednesday: 7,196 and Thursday: 6,407.</t>
  </si>
  <si>
    <t>3/20: 5,800</t>
  </si>
  <si>
    <t>See video in link</t>
  </si>
  <si>
    <t>VA</t>
  </si>
  <si>
    <t>https://www.wavy.com/10-on-your-side/virginia-unemployment-during-coronavirus/</t>
  </si>
  <si>
    <t>3/21: 9,500</t>
  </si>
  <si>
    <t>including 46,885 Virginians, according to the U.S. Department of Labor.</t>
  </si>
  <si>
    <t>https://www.virginiamercury.com/blog-va/more-virginians-filed-unemployment-claims-this-week-than-in-all-of-2019/</t>
  </si>
  <si>
    <t>3/23: 14,000</t>
  </si>
  <si>
    <t>https://www.azfamily.com/news/continuing_coverage/coronavirus_coverage/massive-layoffs-hit-arizona-as-coronavirus-staggers-economy/article_f92a9ec8-713a-11ea-8681-5334f2f29627.html</t>
  </si>
  <si>
    <t>The Arizona Department of Economic Security reported 29,268 new filings for unemployment insurance last week, up from about 3,900 the previous week.</t>
  </si>
  <si>
    <t>State Senate President Karen Fann said Friday that she was told by a state official that 40,000 new filings were made in one day alone this week.</t>
  </si>
  <si>
    <t>https://www.abc15.com/news/state/unemployment-claims-reach-all-time-high-in-arizona-expected-to-increase</t>
  </si>
  <si>
    <t>Last week alone, they received 29,000 claims.</t>
  </si>
  <si>
    <t>https://twitter.com/dennis_welch/status/1242610807717818368</t>
  </si>
  <si>
    <t>There were 14K claims yesterday.</t>
  </si>
  <si>
    <t xml:space="preserve">The number of Arizonans filing for unemployment this week (Mon. &amp; Tues.) is 23,500. Correction: the numbers for this week reflect Sunday and Monday. </t>
  </si>
  <si>
    <t>https://www.fox10phoenix.com/news/state-figures-initial-unemployment-claims-skyrocket-as-coronavirus-outbreak-escalates-in-arizona</t>
  </si>
  <si>
    <t>UT</t>
  </si>
  <si>
    <t>https://www.fox13now.com/news/coronavirus/the-number-of-new-claims-filed-for-unemployment-benefits-in-utah-released</t>
  </si>
  <si>
    <t>According to figures released by the Arizona Department of Economic Security, there were 29,333 initial unemployment claims on the week of March 21, and on the week of March 28, there were 88,592 initial claims.</t>
  </si>
  <si>
    <t>The number of new claims filed for unemployment benefits in Utah was 19,591 for the week of March 15 to March 21, 2020.</t>
  </si>
  <si>
    <t>TX</t>
  </si>
  <si>
    <t>https://www.houstonchronicle.com/business/economy/article/Unemployed-in-Texas-by-COVID-19-and-want-your-15167034.php</t>
  </si>
  <si>
    <t>https://amp.azcentral.com/amp/2900506001</t>
  </si>
  <si>
    <t>The flood of unemployment claims — 3.3 million nationally last week, 156,000 in Texas</t>
  </si>
  <si>
    <t>Nearly 30,000 people filed for jobless benefits in Arizona for the first time last week, causing the state-run website to crash Friday as approximately eight times the number of applicants from the prior week rushed to apply.</t>
  </si>
  <si>
    <t>https://www.texastribune.org/2020/03/26/texas-unemployment-claims-jump-800-week/</t>
  </si>
  <si>
    <t>https://www.abc15.com/news/state/by-the-numbers-arizonas-unemployment-claims-skyrocket-since-covid-19</t>
  </si>
  <si>
    <t>that number jumped up to 155,657 out-of-work people filing for unemployment relief.</t>
  </si>
  <si>
    <t>On Monday, Arizona’s Department of Economic Security, the agency responsible for administering unemployment insurance, reported that 88,592 people filed initial unemployment claims for the week that ended on March 28.</t>
  </si>
  <si>
    <t>https://www.houstonchronicle.com/business/economy/article/As-Texans-flood-state-with-unemployment-apps-15147183.php</t>
  </si>
  <si>
    <t>The week before, the first week of the closures, 29,333 people had filed for unemployment insurance.</t>
  </si>
  <si>
    <t>CA</t>
  </si>
  <si>
    <t>Between Sunday and Wednesday, Texas received more than 61,500 first-time unemployment insurance claims</t>
  </si>
  <si>
    <t>https://twitter.com/ABC7Jory/status/1241522459905421312?s=20</t>
  </si>
  <si>
    <t>https://twitter.com/beardedcrank/status/1240727036827705344</t>
  </si>
  <si>
    <t>Governor Newsom: Unemployment claims in California over the last week: Sunday- 40,000 Monday- 70,000 Tuesday- 80,000 Wednesday- 125,000 Thursday 135,000 Friday- 114,000</t>
  </si>
  <si>
    <t>Over 19,000 Texans submitted unemployment benefits claims to the TWC on Tuesday, March 17 — compared to around 3,100 claims a week prior. Over 10,000 submitted claims on Monday, March 16, per TWC data.</t>
  </si>
  <si>
    <t>https://www.texastribune.org/2020/03/25/coronavirus-updates-texas-austin-mayor-says-city-needs-more-tests/</t>
  </si>
  <si>
    <t>The commission is hiring temporary call center staff and increasing server capacity to accommodate the recent spike in claims, which are now approaching 30,000 a day, he said.</t>
  </si>
  <si>
    <t>https://www.dallasnews.com/business/jobs/2020/03/25/you-live-in-north-texas-and-just-got-laid-off-because-of-coronavirus-now-what/</t>
  </si>
  <si>
    <t>He said TWC has processed 150,000 claims this week</t>
  </si>
  <si>
    <t>TN</t>
  </si>
  <si>
    <t>https://www.fox13memphis.com/news/local/everything-people-mid-south-need-know-about-stimulus-payments-unemployment-more/3IH3X2YE4NBIRN3QORCN5Z2MDI/</t>
  </si>
  <si>
    <t>https://www.mcclatchydc.com/news/coronavirus/article241308656.html</t>
  </si>
  <si>
    <t>For the week ending March 21, Tennesseans filed 39,096 initial claims for unemployment insurance benefits.</t>
  </si>
  <si>
    <t>“Yesterday, 80,000 applications. It doubled in a 48 hours period.”</t>
  </si>
  <si>
    <t>SD</t>
  </si>
  <si>
    <t>https://www.argusleader.com/story/news/2020/03/26/s-d-unemployment-office-scrambling-keep-up-surge-claims-related-covid-19/5083477002/</t>
  </si>
  <si>
    <t>“Two, three days ago we saw about 40,000 ... then 70,000."</t>
  </si>
  <si>
    <t>In South Dakota, the 1,703 claims received by the South Dakota Department of Labor</t>
  </si>
  <si>
    <t>SC</t>
  </si>
  <si>
    <t>https://www.postandcourier.com/health/covid19/sc-unemployment-claims-skyrocket-by-percent-with-job-losses-caused/article_b166e166-69fe-11ea-9890-fb73cf7c7c3a.html</t>
  </si>
  <si>
    <t>But if the 400 percent increase holds true, it means roughly 10,000 South Carolinians filed for unemployment between Sunday and Wednesday of this week.</t>
  </si>
  <si>
    <t>https://www.wyff4.com/article/1600-increase-in-unemployment-claims-in-sc-last-week/31939494#</t>
  </si>
  <si>
    <t>https://www.sfgate.com/politics/article/California-unemployment-coronavirus-numbers-news-15152303.php</t>
  </si>
  <si>
    <t>In the week ending March 21, 31,054 individuals in South Carolina filed an initial claim</t>
  </si>
  <si>
    <t>RI</t>
  </si>
  <si>
    <t>https://www.wpri.com/health/coronavirus/ris-unemployment-rate-on-track-to-top-great-recession-levels/</t>
  </si>
  <si>
    <t xml:space="preserve">During a press conference Monday night, Newsom reported that the daily average of claims over the last seven days is 106,000. </t>
  </si>
  <si>
    <t>https://www.cnbc.com/2020/03/25/california-sees-one-million-unemployment-claims-in-less-than-two-weeks.html</t>
  </si>
  <si>
    <t xml:space="preserve">“We just passed the 1 million mark, in terms of the number of claims, just since March 13,” Newsom said. </t>
  </si>
  <si>
    <t>https://www.latimes.com/california/story/2020-03-26/california-coronavirus-crisis-unprecedented-unemployment-claims</t>
  </si>
  <si>
    <t>The state’s Employment Development Department processed 186,809 claims for unemployment benefits last week, up from 57,606 the week before, according to weekly data released Thursday by the U.S. Department of Labor.</t>
  </si>
  <si>
    <t>Processed</t>
  </si>
  <si>
    <t>In the past 12 days, Newsom said the state has received 1 million applications for unemployment benefits, a figure highlighting the sharp economic impact crisis-related business closures will have on California.</t>
  </si>
  <si>
    <t>https://www.sfchronicle.com/bayarea/article/Coronavirus-live-updates-news-bay-area-15169654.php</t>
  </si>
  <si>
    <t xml:space="preserve">More than 150,000 Californians filed for unemployment on Monday, Gov. Gavin Newsom said at a news conference Tuesday, a single-day record for the state. </t>
  </si>
  <si>
    <t>other</t>
  </si>
  <si>
    <t>More than 1.6 million people have applied during the coronavirus outbreak.</t>
  </si>
  <si>
    <t>https://www.sacbee.com/news/coronavirus/article241650886.html</t>
  </si>
  <si>
    <t>More than 150,000 people filed Monday, setting a record.</t>
  </si>
  <si>
    <t>As the state scrambles to slow the spread of the coronavirus, 1.6 million Californians have applied for unemployment insurance, Newsom said.</t>
  </si>
  <si>
    <t>CO</t>
  </si>
  <si>
    <t>https://coloradosun.com/2020/03/19/colorado-unemployment-claims-coronavirus/</t>
  </si>
  <si>
    <t>Then, on March 16, Polis shut down Colorado restaurants and bars to in-person dining for at least 30 days in an order that also shuttered theaters, casinos, gyms and large public venues. The impact was immediate: In the three days during and after Polis’ orders, 20,700 Coloradans had filed a claim.</t>
  </si>
  <si>
    <t>On Wednesday, March 19, alone, there were 10,000 new filings</t>
  </si>
  <si>
    <t>I think the quote is a mistake. Wednesday was 3/18/20. This is corrected in the data.</t>
  </si>
  <si>
    <t>Weekly Claims March 15-21: 19,745</t>
  </si>
  <si>
    <t>Updated article - data from chart</t>
  </si>
  <si>
    <t>Weekly Claims March 22-27: 61,000</t>
  </si>
  <si>
    <t>https://denver.cbslocal.com/2020/03/23/coronavirus-colorado-department-labor-unemployment/</t>
  </si>
  <si>
    <t>https://www.providencejournal.com/news/20200331/ri-jobless-claims-surge-as-more-businesses-close</t>
  </si>
  <si>
    <t>Last week, Coloradans filed about 40,000 unemployment claims, that’s six times more than the week before.</t>
  </si>
  <si>
    <t>https://www.denverpost.com/2020/03/24/colorado-unemployment-benefits-coronavirus/</t>
  </si>
  <si>
    <t>Between Monday, March 16 and last Thursday, March 19, more than 20,000 people filed claims for unemployment insurance in Colorado, a more than 1,450% increase over filings the Monday-Thursday prior, according to state officials.</t>
  </si>
  <si>
    <t>https://coloradosun.com/2020/03/21/colorado-unemployment-site-slammed-coronavirus/</t>
  </si>
  <si>
    <t>There were 6,602 applications for jobless benefits Monday</t>
  </si>
  <si>
    <t>On Monday, 3,900 filed claims.</t>
  </si>
  <si>
    <t>OR</t>
  </si>
  <si>
    <t>https://klamathalerts.com/2020/03/18/oregon-unemployment-claims-skyrocket-information-about-obtaining-benefits/</t>
  </si>
  <si>
    <t>By day’s end on Friday, the agency says that between 26,000 to 28,000 actually filed a claim between Monday to Friday.</t>
  </si>
  <si>
    <t>Average of high and low</t>
  </si>
  <si>
    <t>https://twitter.com/jeremyjojola/status/1240390421764857857</t>
  </si>
  <si>
    <t>CLAIMS JUMP FROM 800 ON MARCH 16TH TO 18,500 ON MARCH 18TH</t>
  </si>
  <si>
    <t>NEW: @ColoradoLabor reports an additional 8,000 to 10,000 unemployment claims just today. #9NEWS.</t>
  </si>
  <si>
    <t>https://www.denverpost.com/2020/03/27/colorado-unemployment-claims-75k-surge/amp/?__twitter_impression=true</t>
  </si>
  <si>
    <t>The Colorado Department of Labor and Employment has processed 61,000 initial applications for unemployment benefits so far this week after working out capacity problems, a big surge from the 26,000 it was able to handle last week.</t>
  </si>
  <si>
    <t>https://katu.com/news/local/oregon-sees-record-claims-for-unemployment-benefits</t>
  </si>
  <si>
    <t>According to the employment department, during the week of March 15 they received more than 76,500 claims</t>
  </si>
  <si>
    <t xml:space="preserve">Colorado officially reported 19,745 new unemployment claims to the U.S. Department of labor for the week of March 14-21. </t>
  </si>
  <si>
    <t>https://www.thedenverchannel.com/news/coronavirus/covid-19s-impact-on-unemployment-claims-unprecedented-colorado-labor-department-said</t>
  </si>
  <si>
    <t>https://www.columbian.com/news/2020/mar/20/unemployment-claims-soar-in-washington-oregon/</t>
  </si>
  <si>
    <t>Monday, 3,900 claims were submitted, and 6,800 claims were entered as of 10 a.m. Tuesday</t>
  </si>
  <si>
    <t>On Wednesday, the Oregon Employment Department reported that claims seeking unemployment insurance “rose from approximately 800 on Sunday, March 15 to a total of 18,500 on Tuesday, March 17.”</t>
  </si>
  <si>
    <t>Tuesday morning</t>
  </si>
  <si>
    <t>OK</t>
  </si>
  <si>
    <t>The state said that on Wednesday, between 8,000 and 10,000 successful claims were filed on the website.</t>
  </si>
  <si>
    <t>Average</t>
  </si>
  <si>
    <t>https://www.denverpost.com/2020/03/30/coronavirus-colorado-unemployment-rate-double-need-to-know/</t>
  </si>
  <si>
    <t>https://www.tulsaworld.com/news/state-and-regional/state-unemployment-claims-have-tripled-from-a-week-ago-billion/article_9a915f38-cf3e-55fe-8774-e9cc4e9517f3.html</t>
  </si>
  <si>
    <t>During the week ending March 21, 19,745 Coloradans filed new unemployment claims.</t>
  </si>
  <si>
    <t>After making system upgrades and adding 90 staffers to its call center last week, the state labor department fielded 61,000 new unemployment applications between last Monday and Thursday.</t>
  </si>
  <si>
    <t>The state received 1,836 claims for the entire week ending March 14. Claims so far this week have increased every day. On Monday, 846 claims were filed; 1,994 claims were filed Tuesday; and 3,146 were filed Wednesday, according to data provided by Robin Roberson</t>
  </si>
  <si>
    <t>Not every application will result in a new claim after eligibility is sorted out but the number blows by the 25,000 applications filed between March 16-20.</t>
  </si>
  <si>
    <t>https://www.thedenverchannel.com/news/coronavirus/around-61k-unemployment-applications-filed-in-colorado-monday-thursday-this-week-state-says</t>
  </si>
  <si>
    <t>There were 61,000 unemployment applications filed Monday through Thursday this week in Colorado, the Colorado Department of Labor and Employment said Friday, and the state’s unemployment website should now be capable of handling between 15,000 and 20,000 filings a day.</t>
  </si>
  <si>
    <t>CDLE Deputy Executive Director Cher Haavind said that Colorado had surpassed its previous daily record of unemployment application filings set in 2010 of about 7,750 and said that about 16,000 people filed applications in the 24-hour period on Thursday.</t>
  </si>
  <si>
    <t>biweekly</t>
  </si>
  <si>
    <t>https://www.9news.com/article/news/health/coronavirus/colorado-unemployment-claims-skyrocket-as-labor-department-scrambles-to-catch-up/73-f0208048-ca72-46ad-9e37-5d847e625654</t>
  </si>
  <si>
    <t>https://oklahoman.com/article/5658972/coronavirus-in-oklahoma-unofficial-tally-puts-the-number-of-oklahomans-who-filed-initial-claims-for-unemployment-insurance-at-45000-last-week</t>
  </si>
  <si>
    <t>In the last two weeks, it’s received more than 125,000.</t>
  </si>
  <si>
    <t>https://www.newsmax.com/finance/economy/unemployment-offices-pending-claims/2020/03/31/id/960689/</t>
  </si>
  <si>
    <t>“We will finish the week out through tonight, midnight, with 75,000 applications submitted,” Cher Haavind, spokeswoman for the Colorado Labor Department, said in a phone interview on Friday.</t>
  </si>
  <si>
    <t>Officials said last week that 17,720 Oklahomans filed claims during the week that ended March 21</t>
  </si>
  <si>
    <t>By comparison, Colorado reported less than 20,000 jobless claims to the Department of Labor last week.</t>
  </si>
  <si>
    <t>Less than</t>
  </si>
  <si>
    <t>CT</t>
  </si>
  <si>
    <t>https://www.nbcconnecticut.com/news/local/unemployment-update-27k-new-claims-filed-since-friday-nearly-100k-in-just-over-a-week/2244156/</t>
  </si>
  <si>
    <t>About 45,000 Oklahomans applied for unemployment compensation during the week ending March 28.</t>
  </si>
  <si>
    <t>More than 27,000 people have filed unemployment claims in Connecticut since March 20.</t>
  </si>
  <si>
    <t>OH</t>
  </si>
  <si>
    <t>https://www.herald-dispatch.com/coronavirus/jobless-claims-skyrocket-in-region-us/article_695e66fe-0f0a-5e60-8719-7a4a08ce82c5.html</t>
  </si>
  <si>
    <t>These new claims come in addition to the 72,000 new unemployment claims from March 13 to March 20.</t>
  </si>
  <si>
    <t>https://www.nbcconnecticut.com/news/local/unemployment-update-72k-claims-filed-since-friday/2242375/</t>
  </si>
  <si>
    <t>In Ohio, jobless claims soared from about 7,000 to nearly 188,000 in the week ending Saturday</t>
  </si>
  <si>
    <t>https://www.mariettatimes.com/news/local-news/2020/03/unemployment-claims-record-breaking/</t>
  </si>
  <si>
    <t xml:space="preserve">Since last Friday, more than 72,000 claims have come it, with more the number growing each day. </t>
  </si>
  <si>
    <t>Husted said Thursday the state reported 187,780 claims by March 21 to the federal department.</t>
  </si>
  <si>
    <t>https://twitter.com/beardedcrank/status/1240645349074710533</t>
  </si>
  <si>
    <t>2,000 Friday (March 13)</t>
  </si>
  <si>
    <t>8,000 Sat and Sun</t>
  </si>
  <si>
    <t>10,000 Monday</t>
  </si>
  <si>
    <t>10,000 Tuesday</t>
  </si>
  <si>
    <t>https://jacobarobbins.com/blog/coronavirus-storyline-10-unemployment/</t>
  </si>
  <si>
    <t>12,000 Wednesday</t>
  </si>
  <si>
    <t>https://www.wfmj.com/story/41954385/ohio-unemployment-claims-will-be-backdated-says-husted</t>
  </si>
  <si>
    <t>With nearly 190,000 Ohioans filing unemployment claims last week, many still can't access either the phone or online system to file a claim.</t>
  </si>
  <si>
    <t>14,000-plus Thursday</t>
  </si>
  <si>
    <t>Plus</t>
  </si>
  <si>
    <t>NY</t>
  </si>
  <si>
    <t>https://cnycentral.com/news/local/ny-unemployment-insurance-claims-rise-by-520-in-one-week</t>
  </si>
  <si>
    <t>16,000 Friday</t>
  </si>
  <si>
    <t>https://www.nbcconnecticut.com/news/local/how-to-file-for-unemployment-in-connecticut/2247454/</t>
  </si>
  <si>
    <t>The DOL said on the week ending March 21st, they had received more than 85,000 claims.</t>
  </si>
  <si>
    <t>https://www.troyrecord.com/news/local-news/new-york-state-department-of-labor-sees-spike-in-unemployment/article_8297431e-7064-11ea-b2b6-73baf3d9c787.html</t>
  </si>
  <si>
    <t>Nearly 100,000 new claims for unemployment insurance had been filed in Connecticut between March 13 through March 20.</t>
  </si>
  <si>
    <t>Based on other articles, should be through 3/23</t>
  </si>
  <si>
    <t>https://www.courant.com/coronavirus/hc-news-coronavirus-unemployment-department-of-labor-03252020-20200325-6p4u3samfraplgmvye6gr4yxqi-story.html</t>
  </si>
  <si>
    <t>As of Monday, the department had received about 99,000 unemployment claims since March 13, with department officials saying they are receiving about 20 times the number of unemployment claims they usually do.</t>
  </si>
  <si>
    <t>https://www.courant.com/coronavirus/hc-news-coronavirus-connecticut-unemployment-numbers-economy-20200331-juxabbkvhreyjb256filyowt4q-story.html</t>
  </si>
  <si>
    <t>nitial Unemployment Insurance claims last week, increased over the past year by 520% in New York State. Overall, more than 80,500 claims were filed last week.</t>
  </si>
  <si>
    <t>NV</t>
  </si>
  <si>
    <t>https://www.rgj.com/story/news/money/business/2020/03/26/covid-19-closures-nevada-unemployment-claims-up-more-than-1-300/2918401001/</t>
  </si>
  <si>
    <t xml:space="preserve">Efforts to curtail the spread of coronavirus, including the shutdown of many businesses across the state, has had an immediate impact on Connecticut’s economy with more than 150,000 people out of work for now and filing for unemployment insurance. </t>
  </si>
  <si>
    <t>DC</t>
  </si>
  <si>
    <t>https://twitter.com/MayorBowser/status/1240758678007021569</t>
  </si>
  <si>
    <t>New weekly claims for unemployment insurance benefits in Nevada surged to 93,036 last week following the closure of the state’s casinos and other non-essential businesses.</t>
  </si>
  <si>
    <t>NM</t>
  </si>
  <si>
    <t>https://www.bizjournals.com/albuquerque/news/2020/03/19/new-mexico-unemployment-claims-spike-as.html?ana=TRUEANTHEMTWT_AQ&amp;taid=5e7415b4ef5fb4000146781b&amp;utm_campaign=trueAnthem%3A+Trending+Content&amp;utm_medium=trueAnthem&amp;utm_source=twitter</t>
  </si>
  <si>
    <t>Spreadsheet - no quote</t>
  </si>
  <si>
    <t>Workers filed an estimated 3,400 claims between March 16 and 17.</t>
  </si>
  <si>
    <t>https://twitter.com/SegravesNBC4/status/1241877854134165505</t>
  </si>
  <si>
    <t>https://www.santafenewmexican.com/news/local_news/new-mexico-unemployment-benefit-applications-spike/article_2e7bd70a-6bc7-11ea-91a6-bf4234b277bd.html</t>
  </si>
  <si>
    <t>In just 8 days Washington DC has received 17,281 claims for unemployment insurance #CoronavirusPandemic  #COVID-19  compared to about 10,000 in the last government shutdown</t>
  </si>
  <si>
    <t>https://twitter.com/HaleighHoffman/status/1240733496911507461</t>
  </si>
  <si>
    <t>Since Monday in DC 7,600 people have filed for unemployment.</t>
  </si>
  <si>
    <t>https://www.nbcwashington.com/news/local/102k-apply-for-unemployment-in-dc-maryland-virginia/2255603/</t>
  </si>
  <si>
    <t>The first week of severe state restrictions on restaurants and hotels, along with closures of many businesses, has resulted in 11,000 statewide applications for unemployment benefits...The figure he cited was just Monday through Thursday</t>
  </si>
  <si>
    <t>D.C. had more than 13,000 applications, the federal data shows.</t>
  </si>
  <si>
    <t>bieweekly</t>
  </si>
  <si>
    <t>https://www.vox.com/2020/3/29/21198580/unemployment-insurance-claims-record</t>
  </si>
  <si>
    <t>The mayor said Wednesday that the District had received more than 20,000 unemployment claims in the past two weeks.</t>
  </si>
  <si>
    <t>New Mexico reported 17,187 initial claims in the week ending March 21</t>
  </si>
  <si>
    <t>https://www.nbcwashington.com/news/local/dc-leaders-give-update-wednesday-march-25-on-coronavirus-response/2253208/</t>
  </si>
  <si>
    <t>https://www.santafenewmexican.com/news/local_news/new-mexico-unemployment-claims-nearly-double-in-a-week/article_074064a2-7041-11ea-8250-cfadd213d423.html</t>
  </si>
  <si>
    <t>The District has received more than 20,000 claims for unemployment benefits in the past two weeks.</t>
  </si>
  <si>
    <t>DE</t>
  </si>
  <si>
    <t>https://www.delawarepublic.org/post/delaware-swamped-unemployment-claims</t>
  </si>
  <si>
    <t>"Historical highs in the last 30 years were slightly less than 10,000 claims and we are approaching that number in the last 3 days," said Scott.</t>
  </si>
  <si>
    <t>Approaching</t>
  </si>
  <si>
    <t>https://www.delawarepublic.org/post/businesses-workers-reeling-coronavirus-outbreak-brings-record-high-delaware-unemployment-claims</t>
  </si>
  <si>
    <t>The state’s initial unemployment claims through Thursday nearly doubled over the previous week, reaching 31,849 in just four days this week, according to unofficial figures released Friday by the New Mexico Department of Workforce Solutions.</t>
  </si>
  <si>
    <t>NJ</t>
  </si>
  <si>
    <t>https://insurancenewsnet.com/oarticle/unemployment-claims-surge-in-the-wake-of-coronavirus#.XoN74IhKg2y</t>
  </si>
  <si>
    <t>For the week ending March 21, reported on Thursday, the number of new claims in Delaware soared to 10,790, the highest level in 30 years of Department of Labor records.</t>
  </si>
  <si>
    <t>FL</t>
  </si>
  <si>
    <t>In New Jersey, the online system for filing claims crashed Monday, as a record 15,000 people flooded it with applications</t>
  </si>
  <si>
    <t>https://www.nj.com/coronavirus/2020/03/new-jersey-now-4th-in-the-nation-for-new-unemployment-claims.html</t>
  </si>
  <si>
    <t>https://www.news4jax.com/news/florida/2020/03/23/florida-unemployment-claims-skyrocket-due-to-coronavirus/</t>
  </si>
  <si>
    <t>For the week ending March 21, nearly 156,000 New Jersey workers filed for unemployment insurance.</t>
  </si>
  <si>
    <t>NH</t>
  </si>
  <si>
    <t>An estimated 5,300 people applied for unemployment in Florida last week, and there were more than 75,000 calls placed to the state’s unemployment assistance hotline.</t>
  </si>
  <si>
    <t>https://www.unionleader.com/news/health/coronavirus/file-fresh-unemployment-claims-in-two-days/article_91a46d65-3449-589e-af2d-d55ee017fe33.html</t>
  </si>
  <si>
    <t>https://twitter.com/wsvn/status/1242535023095447552</t>
  </si>
  <si>
    <t>Gov. DeSantis says unemployment claims in Florida are usually 250-1,000 a day. The latest number from yesterday: 21,000; 18,000 the day before.</t>
  </si>
  <si>
    <t>More than 9,500 New Hampshire residents filed new unemployment claims in two days this week</t>
  </si>
  <si>
    <t>https://www.miamiherald.com/news/coronavirus/article241458866.html</t>
  </si>
  <si>
    <t>In a Tuesday evening press conference, Gov. Ron DeSantis said 21,000 Floridians filed claims on Monday, with 18,000 more the day before and another 21,000 on March 20</t>
  </si>
  <si>
    <t>https://www.unionleader.com/news/health/coronavirus/file-for-unemployment-with-estimates-topping-by-late-april/article_5dcc5f0e-c69e-543b-95e7-aa7a70538810.html</t>
  </si>
  <si>
    <t>About 34,000 Granite Staters registered with New Hampshire Employment Security between March 17 and Monday</t>
  </si>
  <si>
    <t>https://www.concordmonitor.com/New-Hampshire-unemployment-claims-jump-a-whopping-3-308--33576519</t>
  </si>
  <si>
    <t>A wave of 21,878 initial claims were filed in the week ending March 21</t>
  </si>
  <si>
    <t>https://apnews.com/83838ac865fb3c742fb8b8d59329ac8e</t>
  </si>
  <si>
    <t>NE</t>
  </si>
  <si>
    <t>https://journalstar.com/business/local/nebraska-sees-a-tidal-wave-of-unemployment-claims/article_60277e3d-2c6e-52b8-87ef-febd7e797c33.html</t>
  </si>
  <si>
    <t>He also said requests for unemployment benefits have spiked, to 130,000 in four days last week, compared to 28,000 for the entire previous week.</t>
  </si>
  <si>
    <t>https://www.clickorlando.com/news/local/2020/03/31/struggling-to-keep-up-with-coronavirus-unemployment-claims-florida-awaits-guidance-on-benefits-for-contractors/</t>
  </si>
  <si>
    <t>There were 15,668 initial unemployment claims filed in the state for the week ending March 21.</t>
  </si>
  <si>
    <t xml:space="preserve">For the benefit week ending March 21, 74,000 Floridians applied for unemployment benefits, a tenfold increase from the previous week, as the spread of the COVID-19, the respiratory disease caused by the coronavirus, caused businesses to shutter, laying off workers across the state.
</t>
  </si>
  <si>
    <t>ND</t>
  </si>
  <si>
    <t>https://www.willistonherald.com/news/coronavirus/ninth-district-economies-are-taking-significant-hits-according-to-fed/article_cae6a6e8-6eb4-11ea-9aeb-4fba6f43cb5b.html</t>
  </si>
  <si>
    <t>Last week, Florida received 222,054 applications for assistance.</t>
  </si>
  <si>
    <t>There were 600 on Wednesday, 1,600 on Thursday, then 2,600 on Friday, Burgum said during a press conference Saturday.</t>
  </si>
  <si>
    <t>On Sunday alone, more than 21,100 people applied, according to the DEO.</t>
  </si>
  <si>
    <t>https://www.fox13news.com/news/desantis-urges-patience-amidst-criticism-of-floridas-unemployment-registriation-website</t>
  </si>
  <si>
    <t>Last week, more than 133,000 people applied for benefits.</t>
  </si>
  <si>
    <t>https://www.orlandoweekly.com/Blogs/archives/2020/03/29/floridas-february-jobless-rate-is-already-a-distant-memory</t>
  </si>
  <si>
    <t xml:space="preserve">On Thursday, however, the U.S. Labor Department reported 3.28 million jobless claims had been filed across the country during the week ending Sunday, with 74,313 by Floridians. </t>
  </si>
  <si>
    <t xml:space="preserve">But as of Friday morning, 133,000 applications had been filed this week, after restaurants, bars, theme parks, hotels, Major League Baseball spring training games and numerous other types of businesses and venues scaled back operations or were closed. </t>
  </si>
  <si>
    <t>https://www.nbcmiami.com/responds/many-reporting-issues-applying-for-unemployment-benefits/2212196/</t>
  </si>
  <si>
    <t>https://www.kfyrtv.com/content/news/Almost-14000-unemployment-claims-in-nine-days-in-North-Dakota-569147151.html</t>
  </si>
  <si>
    <t>NBC 6 reached out to the DEO about the concerns both viewers shared.  In an email, a spokesperson said, so far this week, more than 130,000 applications had been filed statewide.</t>
  </si>
  <si>
    <t>The Labor Department says 3.28 million workers filed for unemployment last week, with North Dakotans filing almost 14,000 unemployment claims in the past nine days.</t>
  </si>
  <si>
    <t>“The number roughly is 74,000 last week, which is a record-breaking number,” Freddy said.</t>
  </si>
  <si>
    <t>Roughly</t>
  </si>
  <si>
    <t>https://www.floridaphoenix.com/2020/03/30/fl-workers-struggle-to-claim-unemployment-benefits-even-as-feds-increase-aid-during-covid-19-crisis/</t>
  </si>
  <si>
    <t>https://www.grandforksherald.com/business/workplace/5020025-Record-unemployment-spike-hammers-North-Dakota</t>
  </si>
  <si>
    <t>The U.S. Department of Labor announced on Thursday that Florida had reported a record 74,021 workers filing for unemployment through March 21, among 3.3 million workers nationally who filed unemployment claims last week.</t>
  </si>
  <si>
    <t>GA</t>
  </si>
  <si>
    <t>According to numbers on the Job Service North Dakota website, 5,971 jobless claims were filed in the state during the week that ended March 21</t>
  </si>
  <si>
    <t>https://www.journaltrib.com/articles/crosby-journal/eviction-worries-grow-with-no-executive-order/</t>
  </si>
  <si>
    <t>https://www.ajc.com/business/jobless-claims-soar-georgia-worse-likely-coming/zTXTHDiTe1i2HK3SYJGmWL/</t>
  </si>
  <si>
    <t>NC</t>
  </si>
  <si>
    <t>Filings for unemployment benefits have soared by roughly 400% this week, enough to sporadically overload government web pages, officials said Thursday.</t>
  </si>
  <si>
    <t>Calculated (see earlier sheet)</t>
  </si>
  <si>
    <t>https://www.wbtv.com/2020/03/19/people-unable-file-unemployment-website-after-major-online-traffic-increase/</t>
  </si>
  <si>
    <t>https://www.wsbtv.com/news/local/everything-you-need-know-about-stimulus-payments-unemployment-more/KTIPY37J3RFLNIVD54P5W7SS5Q/</t>
  </si>
  <si>
    <t>DES says they typically handle about 3,000 cases a week, but in the last two days, they’ve received nearly 18,000 claims.</t>
  </si>
  <si>
    <t>For the week of March 15 through March 21, claims processed in Georgia increased to 12,140 initial claims, up 6,695 from the previous week’s 5,445 claims.</t>
  </si>
  <si>
    <t>https://www.wabe.org/coronavirus-updates-0330/</t>
  </si>
  <si>
    <t>When Georgia reported official first-time unemployment numbers last week for the previous week, it was just above 12,000. At that time, Labor Commissioner Mark Butler said he knew a surge in numbers would be coming “What I have seen from the numbers … you could see that go up 10 times easily when we get our final numbers.”</t>
  </si>
  <si>
    <t>10 times 12000</t>
  </si>
  <si>
    <t>HI</t>
  </si>
  <si>
    <t>https://www.fayobserver.com/news/20200328/nc-seeing-unprecedented-spike-in-unemployment-claims?template=ampart&amp;__twitter_impression=true</t>
  </si>
  <si>
    <t>https://www.staradvertiser.com/2020/03/19/breaking-news/unemployment-claims-overwhelm-states-online-system/</t>
  </si>
  <si>
    <t xml:space="preserve">The state Department of Labor and Industrial Relations reported that a steep rise in weekly unemployment claims hit 4,829 from Sunday to Tuesday. </t>
  </si>
  <si>
    <t>Between March 16 and March 26, more than 195,000 North Carolinians filed for unemployment insurance</t>
  </si>
  <si>
    <t>On Wednesday claims fell below to 2263, but DLIR spokesman William Kunstman said the department thinks that the “drop was due to the flooding of applicants and subsequent slowdown of the site.”</t>
  </si>
  <si>
    <t>https://www.hawaiinewsnow.com/2020/03/19/influx-new-unemployment-claims-nearly-crashes-online-system/</t>
  </si>
  <si>
    <t>"An unprecedented number of North Carolinians have filed for unemployment in the past two weeks, with over 29,000 submitting claims on March 25 alone,"</t>
  </si>
  <si>
    <t>On Monday, there were almost 1,500.</t>
  </si>
  <si>
    <t>Almost</t>
  </si>
  <si>
    <t>https://www.journalnow.com/business/daily-unemployment-claims-decrease-sunday-cooper-discloses-initial-steps-for/article_990d45b2-a186-50e2-95e9-c84d3149e043.html</t>
  </si>
  <si>
    <t>On Tuesday, 3,000 new claims were filed.</t>
  </si>
  <si>
    <t>https://www.hawaiinewsnow.com/2020/03/25/economic-toll-shutdown-takes-shape-unemployment-claims-filed-single-day/</t>
  </si>
  <si>
    <t>There were 20,203 claims Sunday, down from 22,044 on Saturday. The daily peak to date is 34,706 on March 20.</t>
  </si>
  <si>
    <t>As tourism comes to a standstill and businesses close, some 19,534 people filed for unemployment in Hawaii on Monday ― setting a single-day record.</t>
  </si>
  <si>
    <t>https://www.bizjournals.com/pacific/news/2020/03/28/hawaii-unemployment-filings-soar-past-80-000-as.amp.html</t>
  </si>
  <si>
    <t>At last check, there were 81,510 unemployment filings between Sunday and Thursday alone, bringing the total count for unemployment filings in Hawaii for the month of March up to 97,402.</t>
  </si>
  <si>
    <t>New staff will help because, with two days left in the filing month, Murakami estimates that the state will see between 117,000 and 120,000 filings by the end of March.</t>
  </si>
  <si>
    <t>https://www.bizjournals.com/pacific/news/2020/03/24/dlir-more-than-40-000-hawaii-residents-have-filed.html</t>
  </si>
  <si>
    <t>Since March 16, there have been 287,262 claims filed</t>
  </si>
  <si>
    <t>Bill Kunstman with the Department of Labor and Industrial Relations told Pacific Business News that the office received 19,534 initial claims on Monday alone.</t>
  </si>
  <si>
    <t>https://www.hawaiinewsnow.com/2020/03/26/state-has-received-more-than-unemployment-claims-week/</t>
  </si>
  <si>
    <t>https://www.journalnow.com/business/more-than-applied-for-unemployment-benefits-last-week-in-north/article_a2691098-d9fe-5a0e-b61f-fccccbe35f8b.html</t>
  </si>
  <si>
    <t>March 19: 1,117</t>
  </si>
  <si>
    <t>According to a U.S. Labor Department report released Thursday, North Carolina had 93,587 initial claims filed in the week that ended March 21.</t>
  </si>
  <si>
    <t>March 20: 1,679</t>
  </si>
  <si>
    <t>March 21: 3,914</t>
  </si>
  <si>
    <t>From March 16 to 5 p.m. Thursday, the division processed 210,475 claims, of which 88% of applicants said their permanent or temporary loss of job and/or reduction in wages was related to COVID-19’s impact on their employment.</t>
  </si>
  <si>
    <t>March 22: 4,996</t>
  </si>
  <si>
    <t>March 23: 19,534</t>
  </si>
  <si>
    <t>The number of claims for Wednesday alone was 29,018, followed by 14,814 on Thursday.</t>
  </si>
  <si>
    <t>March 24: 20,041</t>
  </si>
  <si>
    <t>https://www.hawaiinewsnow.com/2020/03/27/unemployment-checks-expected-take-up-month-due-overwhelming-new-claims/</t>
  </si>
  <si>
    <t>The state is overwhelmed by the massive influx of new claims: 82,963 this month so far and 67,071 just this week alone.</t>
  </si>
  <si>
    <t>MT</t>
  </si>
  <si>
    <t>https://www.staradvertiser.com/2020/03/26/hawaii-news/hawaii-jobless-rate-tops-10-with-58000-out-of-work/</t>
  </si>
  <si>
    <t>https://missoulacurrent.com/business/2020/03/unemployment-claims-jump/</t>
  </si>
  <si>
    <t>On Tuesday, 20,041 people filed for unemployment statewide, up from 19,534 Monday.</t>
  </si>
  <si>
    <t>https://www.hawaiinewsnow.com/2020/03/31/economist-hawaii-should-prepare-unemployment-rate-hit/</t>
  </si>
  <si>
    <t>More than 116,000 people have filed for unemployment in Hawaii ― just this month. And more big layoffs and furloughs are planned.</t>
  </si>
  <si>
    <t>https://www.hawaiinewsnow.com/2020/03/28/popular-kaimuki-restaurant-shutters-so-owner-can-pay-health-premiums-employees/</t>
  </si>
  <si>
    <t>So far this week, there have been 81,410 unemployment filings and that doesn’t include Friday’s numbers, which are not available yet.</t>
  </si>
  <si>
    <t>New jobless claims are hitting record levels for the state. Some 14,339 were filed on Thursday alone.</t>
  </si>
  <si>
    <t>IA</t>
  </si>
  <si>
    <t>https://qctimes.com/news/state-and-regional/govt-and-politics/iowa-official-unemployment-claims-due-to-coronavirus-staggering/article_04bf89aa-0384-54c2-861e-f144d5115c3c.html</t>
  </si>
  <si>
    <t>“Essentially, what we’re receiving on a daily basis is what we would receive in a busy month.”</t>
  </si>
  <si>
    <t>https://www.bellevueheraldleader.com/news/coronavirus_updates/iowa-workforce-development-reports-initial-unemployment-insurance-claims-filed-for-week-of-march-15-21/article_8f250df6-6f69-11ea-9b5f-db5adb72d997.html</t>
  </si>
  <si>
    <t>https://billingsgazette.com/news/state-and-regional/spike-in-unemployment-claims-slows-system-as-montana-prepares-for-more/article_5c8586a2-195e-534c-abf9-3213d240bc1a.html</t>
  </si>
  <si>
    <t xml:space="preserve">The number of initial claims filed between Sunday, March 15, and Saturday, March 21, (the first time period that reflects the increased number of claims filed related to COVID-19, including the broader group of individuals eligible for claims due to the virus) was 40,952. </t>
  </si>
  <si>
    <t>https://www.kcci.com/article/iowa-reports-40k-new-jobless-claims-in-1-week/31939836#</t>
  </si>
  <si>
    <t>March 20 saw the highest number of new claims at 3,346</t>
  </si>
  <si>
    <t>Iowa Workforce Development reports the number of initial unemployment claims filed between March 15 and March 21 was 41,890.</t>
  </si>
  <si>
    <t>This is an updated number of weekly claims</t>
  </si>
  <si>
    <t>https://siouxcityjournal.com/news/state-and-regional/iowa/new-weekly-jobless-claims-in-iowa-nebraska-south-dakota-surge-amid-coronavirus-outbreak/article_1b952deb-73fc-524b-85d6-9e1934141fb2.html</t>
  </si>
  <si>
    <t>The Iowa Department of Labor reported that initial claims for unemployment insurance surged to 41,890 in the week that ended March 21, up 1,700% from the previous week</t>
  </si>
  <si>
    <t>Between March 15 and March 24, more than 18,000 people have applied for unemployment.</t>
  </si>
  <si>
    <t>https://www.usnews.com/news/best-states/montana/articles/2020-03-26/montana-unemployment-claims-surge-as-result-of-coronavirus</t>
  </si>
  <si>
    <t>Iowa Workforce Development put the number of claims slightly lower, at 40,952.</t>
  </si>
  <si>
    <t>ID</t>
  </si>
  <si>
    <t>https://www.ktvb.com/article/news/health/coronavirus/coronavirus-volume-unemployment-claims-department-labor/277-8a9c090b-4df0-4f1e-a6f2-ba0d9b2c45ee</t>
  </si>
  <si>
    <t>On Thursday, the department released new numbers showing a total of more than 13,300 new claims last week, a 1,200% increase over the previous week.</t>
  </si>
  <si>
    <t>Montana received just over 14,000 applications for unemployment benefits in the week ending March 21</t>
  </si>
  <si>
    <t>And the number of filings is continuing to increase this week. On Tuesday alone, the department saw nearly 4,000 claims.</t>
  </si>
  <si>
    <t>https://www.bigcountrynewsconnection.com/news/state/idaho/dept-of-labor-phone-lines-overloaded-with-unemployment-claims/article_2493b192-0202-5b71-a645-255c9bb1f438.html</t>
  </si>
  <si>
    <t xml:space="preserve">Idaho workers filed 13,341 new claims for unemployment insurance benefits during the week of March 15-21. </t>
  </si>
  <si>
    <t>IL</t>
  </si>
  <si>
    <t>https://www.illinoispolicy.org/illinois-unemployment-claims-jump-by-64k-as-covid-19-closes-businesses/</t>
  </si>
  <si>
    <t>From March 16 to March 24 the average number of daily new claims rose to 1,995</t>
  </si>
  <si>
    <t>MS</t>
  </si>
  <si>
    <t>Business closures to contain the coronavirus had a quick impact on unemployment in Illinois, with more than 64,000 new unemployment benefits claims from March 16-18, about 10 times the amount on the same three days a year earlier.</t>
  </si>
  <si>
    <t>https://chicago.cbslocal.com/2020/03/19/unemployment-illinois-coronavirus/</t>
  </si>
  <si>
    <t>https://mississippitoday.org/2020/03/26/mississippi-unemployment-claims-jump-nearly-600-due-to-covid-19/</t>
  </si>
  <si>
    <t>Monday through Wednesday, Illinois received more than 64,000 claims for unemployment benefits.</t>
  </si>
  <si>
    <t xml:space="preserve">That number for Tuesday and Wednesday was 41,000. </t>
  </si>
  <si>
    <t>he week between March 15 and March 21 marked a decade-high number of unemployment claims in Mississippi: 6,723</t>
  </si>
  <si>
    <t>MO</t>
  </si>
  <si>
    <t>https://www.ky3.com/content/news/Missouri-swamped-by-unemployment-claims-as-cases-exceed-500-569137441.html</t>
  </si>
  <si>
    <t>Federal unemployment data released Thursday showed 40,508 Missourians filed initial unemployment claims for the week ending March 21</t>
  </si>
  <si>
    <t>https://www.journal-topics.com/articles/unprecedented-numbers-of-claims-stay-at-home-order-lead-to-changes-in-unemployment-filing/</t>
  </si>
  <si>
    <t xml:space="preserve">In Illinois, unemployment claims reached 133,763 for the month as of March 26. </t>
  </si>
  <si>
    <t xml:space="preserve">First 3 reported weeks </t>
  </si>
  <si>
    <t>https://muscatinejournal.com/business/weekly-jobless-claims-surge-in-iowa-illinois-as-coronavirus-idles-workers/article_b5785f9f-f8a7-5eff-8e97-e81e5b09ba93.html</t>
  </si>
  <si>
    <t>The total number of new claims in Illinois last week was 114,663, a 950% jump over the previous week and a 1,338% increase over the same week last year when there were only 7,933 new unemployment claims.</t>
  </si>
  <si>
    <t>Total claims for the month of March in Illinois now stand at 133,763, nearly five times as high as the same point in March 2019 when it stood at 27,493.</t>
  </si>
  <si>
    <t>First 3 reported weeks - I checked with FRED</t>
  </si>
  <si>
    <t>https://www2.illinois.gov/ides/News%20%20Announcements%20Doc%20Library/UI-Claims-Filing-Improvement3-26-2020.pdf</t>
  </si>
  <si>
    <t xml:space="preserve">Over the first three weeks of March, IDES has received over 130,000 unemployment benefit claims, an increase of close to 400%compared to the corresponding weeks the prioryear. </t>
  </si>
  <si>
    <t>Press Release</t>
  </si>
  <si>
    <t>Over</t>
  </si>
  <si>
    <t>The department received close to 115,000 claims for the week of March 21 alone, an increase of nearly 1,400% compared to the corresponding week the prioryear.</t>
  </si>
  <si>
    <t>Close to</t>
  </si>
  <si>
    <t>https://www2.illinois.gov/ides/News%20%20Announcements%20Doc%20Library/Statewide_March-26-2020.pdf</t>
  </si>
  <si>
    <t>To this point,March unemployment claims total 133,763 compared to 27,493 over the same period in 2019.</t>
  </si>
  <si>
    <t>IN</t>
  </si>
  <si>
    <t>https://www.indystar.com/story/money/2020/03/19/indiana-unemployment-benefits-expanded-due-coronavirus/2876599001/</t>
  </si>
  <si>
    <t>Over just three days earlier this week 22,583 Hoosiers did so.</t>
  </si>
  <si>
    <t>https://www.indystar.com/story/money/2020/03/25/indiana-unemployment-filings-surge-amid-coronavirus-outbreak/2883417001/</t>
  </si>
  <si>
    <t xml:space="preserve">More than 61,000 Hoosiers filed for unemployment insurance benefits last week, according to the U.S. Labor Department, largely because of business disruptions caused by the novel coronavirus pandemic. </t>
  </si>
  <si>
    <t>https://twitter.com/AndrewThrasher/status/1240691325843857409</t>
  </si>
  <si>
    <t>Over the last 3 days they have received 22,000.</t>
  </si>
  <si>
    <t>https://www.indystar.com/story/news/2020/03/25/latest-news-indiana-coronavirus-updates/5076776002/</t>
  </si>
  <si>
    <t xml:space="preserve">The coronavirus continues to devastate Indiana's economy, with more than 54,000 Hoosiers filing for unemployment benefits since March 16. </t>
  </si>
  <si>
    <t>https://fox59.com/news/options-for-hoosiers-suddenly-unemployed-and-uninsured-amid-covid-19-pandemic/</t>
  </si>
  <si>
    <t>In his address on Monday, Gov. Holcomb revealed that last week over 54,000 Hoosiers filed for unemployment.</t>
  </si>
  <si>
    <t>https://duboiscountyherald.com/b/indiana-finances-take-big-hit-from-coronavirus</t>
  </si>
  <si>
    <t>Indiana’s new unemployment claims skyrocketed to 62,777 during the week that ended March 21, compared to 3,400 claims a week earlier.</t>
  </si>
  <si>
    <t>https://www.wane.com/news/local-news/new-jobless-claims-eye-popping-as-northeast-indiana-manufacturers-layoff-thousands/</t>
  </si>
  <si>
    <t>According to Department of Workforce Development unemployment insurance reports released Tuesday, the total number of claims statewide more than doubled last week, going from 53,608 the previous week to 120,331 last week for a total of first-time claims 173,939 in the two-week period.</t>
  </si>
  <si>
    <t>https://www.news-sentinel.com/news/local-news/2020/03/31/allen-county-unemployment-claims-soaring-thanks-to-covid-19/</t>
  </si>
  <si>
    <t>The total number of claims statewide more than doubled, going from 53,608 the previous week to 120,331 last week for a total of first-time claims 173,939 in the two-week period.</t>
  </si>
  <si>
    <t>https://www.theindianalawyer.com/articles/indiana-finances-take-a-big-blow-from-coronavirus-crisis</t>
  </si>
  <si>
    <t xml:space="preserve">Indiana’s new unemployment claims skyrocketed to 62,777 during the week that ended March 21, compared to 3,400 claims a week earlier. </t>
  </si>
  <si>
    <t>KS</t>
  </si>
  <si>
    <t>https://www.cjonline.com/news/20200320/kansas-coronavirus-update-unemployment-claims-surge-by-10000-state-logs-44-cases-test-kit-supply-shrinks</t>
  </si>
  <si>
    <t>The Kansas Department of Labor reported Friday the agency logged 11,355 unemployment claims in the past week.</t>
  </si>
  <si>
    <t>N/A</t>
  </si>
  <si>
    <t>https://klic.dol.ks.gov/admin/gsipub/htmlarea/uploads/UI%20Weekly%20Review.pdf</t>
  </si>
  <si>
    <t>Initial Claims 23,925</t>
  </si>
  <si>
    <t>Kansas DOL Table</t>
  </si>
  <si>
    <t>https://www.kcur.org/post/kansas-sees-1000-surge-jobless-claims-covid-19-derails-economy#stream/0</t>
  </si>
  <si>
    <t>In one week — from March 14 to March 21 — initial claims ballooned from 1,820 to 23,925, an increase of more than 1,000%.</t>
  </si>
  <si>
    <t>I think quote is wrong - should start at 3/15</t>
  </si>
  <si>
    <t>http://www.kake.com/story/41942463/kansas-labor-officials-answer-frequently-asked-questions-about-unemployment</t>
  </si>
  <si>
    <t>The U.S. Department of Labor reported Thursday that Kansas had almost 23,700 initial claims for unemployment for the seven-day period ending Saturday.</t>
  </si>
  <si>
    <t>KY</t>
  </si>
  <si>
    <t>https://www.kentucky.com/news/coronavirus/article241371816.html</t>
  </si>
  <si>
    <t>The issues earlier this week were a result of the massive influx of calls and web-based applications, from an average of 2,000 claims a week before the virus outbreak to 9,000 claims processed on Tuesday alone.</t>
  </si>
  <si>
    <t>Processed claims</t>
  </si>
  <si>
    <t>https://www.courier-journal.com/story/money/2020/03/18/kentucky-coronavirus-how-bad-economy-get-amid-pandemic/2867158001/</t>
  </si>
  <si>
    <t>But in just three days, from Sunday through Tuesday, claims totaled 17,230.</t>
  </si>
  <si>
    <t>A total of 48,847 Kentucky residents applied for unemployment assistance last week, reflecting the dramatic economic disruption caused by the virus, the U.S. Labor Department reported Thursday.</t>
  </si>
  <si>
    <t>https://www.courier-journal.com/story/money/2020/03/26/coronavirus-kentucky-unemployment-claims-jump-state/2914733001/</t>
  </si>
  <si>
    <t>In Kentucky, the number of workers who filed for unemployment jumped to 48,847 from 2,785 the week before, according to non-seasonally adjusted figures from the Labor Department.</t>
  </si>
  <si>
    <t>LA</t>
  </si>
  <si>
    <t>https://www.wdsu.com/article/la-unemployment-claims-soar/31792511</t>
  </si>
  <si>
    <t xml:space="preserve">The Louisiana Workforce Commission said Thursday that claims to receive unemployment benefits are soaring. It said 30,000 claims had been filed since Sunday. </t>
  </si>
  <si>
    <t>https://www.theadvocate.com/baton_rouge/news/coronavirus/article_03de4b6a-6549-11ea-953d-5ba10ffeef95.html</t>
  </si>
  <si>
    <t xml:space="preserve">In just one week since the coronavirus-related business shutdowns started in Louisiana, 47,000 people had been able to file unemployment insurance benefit claims with the Louisiana Workforce Commission on a website that was being overwhelmed and crashing last week. </t>
  </si>
  <si>
    <t>Midday Friday - from article below</t>
  </si>
  <si>
    <t>https://www.nola.com/news/coronavirus/article_6f377a0a-6afb-11ea-9d61-c73e690f5659.html</t>
  </si>
  <si>
    <t xml:space="preserve">By midday Friday, a staggering 47,000 people had been able to file claims over the course of the week. </t>
  </si>
  <si>
    <t>Midday Friday</t>
  </si>
  <si>
    <t>https://apnews.com/5f960f1907bd1ef4ef22d040ac7c99a7</t>
  </si>
  <si>
    <t xml:space="preserve">In Louisiana alone, 71,000 people filed new unemployment applications last week, compared to the usual 1,400 or 1,500 people per week, said state labor secretary Ava Dejoie. </t>
  </si>
  <si>
    <t>https://louisianaradionetwork.com/2020/03/29/10041/</t>
  </si>
  <si>
    <t>Executive Director Ava Dejoie says the department has had a total of roughly 136,000 claims come in over the last two weeks.</t>
  </si>
  <si>
    <t xml:space="preserve">With just yesterday’s total of 16,700 people filing, we can’t answer 16,000 calls at one time. </t>
  </si>
  <si>
    <t>Which day is not clear</t>
  </si>
  <si>
    <t>https://www.wdsu.com/article/look-at-the-numbers-70000-unemployment-claims-filed-in-louisiana-compared-to-2000-for-prior-week/31934970</t>
  </si>
  <si>
    <t xml:space="preserve">Labor Department officials said 72,620 Louisiana residents filed claims for the week ending March 21. </t>
  </si>
  <si>
    <t>https://www.livingstonparishnews.com/coronavirus/unemployment-claims-spike-to-119-000-3-066-claims-from-livingston-parish-workforce-commission-says/article_043ae706-6fa5-11ea-9e11-9344ff8778c4.html#comments</t>
  </si>
  <si>
    <t>As of Thursday, reports that unemployment claims statewide have risen to 119,000.</t>
  </si>
  <si>
    <t>https://thelensnola.org/2020/03/31/coalition-of-21-groups-calls-on-convention-center-to-use-100-million-from-cash-reserves-to-support-hospitality-workers/</t>
  </si>
  <si>
    <t>According to WWL-AM, there have been 136,000 unemployment claims filed in Louisiana over the past two weeks — an unprecedented level of claims that have caused delays in responses.</t>
  </si>
  <si>
    <t>https://twitter.com/MelindaDeslatte/status/1242243824338063360</t>
  </si>
  <si>
    <t>Louisiana labor secretary @avad_adejoie says 71,000 Louisiana residents applied for unemployment benefits last week, compared to about 1,500 people normally in a week</t>
  </si>
  <si>
    <t>MA</t>
  </si>
  <si>
    <t>https://www.wbur.org/bostonomix/2020/03/18/unemployment-covid-19-coronavirus-massachusetts</t>
  </si>
  <si>
    <t>Monday saw nearly as many new unemployment applications (19,844) as the entire month of February (25,400).</t>
  </si>
  <si>
    <t>https://www.bostonglobe.com/2020/03/18/metro/mass-residents-filed-20000-unemployment-claims-monday-thats-more-than-all-february/</t>
  </si>
  <si>
    <t>The 19,884 new initial claims flowed in a day after Governor Charlie Baker announced that all restaurants and bars would be limited to only takeout and delivery as of Tuesday, in one of his most sweeping actions since declaring a state of emergency last week in response to the COVID-19 pandemic.</t>
  </si>
  <si>
    <t>https://www.wbur.org/bostonomix/2020/03/26/massachusetts-unemployment-numbers</t>
  </si>
  <si>
    <t>In Massachusetts, 147,995 applied for unemployment in the week ending on March 21, compared to 7,449 the week before.</t>
  </si>
  <si>
    <t>https://www.masslive.com/coronavirus/2020/03/coronavirus-response-massachusetts-order-closing-non-essential-businesses-to-public-stay-at-home-advisory-extended-to-may-4-governor-says.html</t>
  </si>
  <si>
    <t>That same week, the state Department of Unemployment Assistance reported that nearly 20,000 filed initial unemployment claims on March 16 alone.</t>
  </si>
  <si>
    <t>A subsequent joblessness report showed that unemployment claims only grew: the state received more than 147,000 initial claims during the week ending on March 21.</t>
  </si>
  <si>
    <t>MD</t>
  </si>
  <si>
    <t>https://www.baltimoresun.com/coronavirus/bs-md-unemployment-coronavirus-20200318-3uaqvtlqfvfwlaweah4sjnwgdy-story.html</t>
  </si>
  <si>
    <t>More than 42,000 Marylanders were among a record 3.3 million Americans who filed for unemployment last week — so many that the claims are overloading the system.</t>
  </si>
  <si>
    <t>https://www.baltimoresun.com/coronavirus/bs-md-mercy-coronavirus-update-20200318-ur4ow37jbfe6xpkeoduugsfgfq-story.html</t>
  </si>
  <si>
    <t>Unemployment insurance claims surged across the country, and in Maryland, where state labor officials said they received 5,400 jobless claims Monday, five times the normal rate.</t>
  </si>
  <si>
    <t>https://www.wbaltv.com/article/maryland-unemployment-insurance-claims-jump-over-38000-in-one-week/31939363</t>
  </si>
  <si>
    <t xml:space="preserve">The Maryland Department of Labor Division of Unemployment Insurance reported a total number of 42,334 insurance claims for the week of March 21. </t>
  </si>
  <si>
    <t>ME</t>
  </si>
  <si>
    <t>https://www.centralmaine.com/2020/03/18/maine-unemployment-claims-surpass-all-of-march-2019-in-just-3-days/</t>
  </si>
  <si>
    <t xml:space="preserve">About 4,900 Mainers filed unemployment claims with the state Department of Labor between Sunday and Tuesday, spokeswoman Jessica Picard said. </t>
  </si>
  <si>
    <t>https://www.newscentermaine.com/article/news/health/coronavirus/unemployment-claims-in-maine-at-historic-levels/97-44084111-ea7a-4baa-bb6d-7f8330866191</t>
  </si>
  <si>
    <t>Fortman says the week before March 21, 649 Mainers filed unemployment claims; the week ending March 21, there were 21,459.</t>
  </si>
  <si>
    <t>MN</t>
  </si>
  <si>
    <t>https://minnesota.cbslocal.com/2020/03/23/coronavirus-in-minnesota-gov-walz-says-models-show-40-to-80-in-state-will-contract-covid-19/</t>
  </si>
  <si>
    <t>Minnesota saw 123,624 applications for unemployment benefits last week.</t>
  </si>
  <si>
    <t>https://m.startribune.com/unemployment-requests-spike-as-minnesota-businesses-close-for-covid-19/568877382/</t>
  </si>
  <si>
    <t xml:space="preserve">As businesses closed or scaled back operations, officials said Tuesday afternoon that more than 31,000 people had applied for unemployment insurance over the past two days. </t>
  </si>
  <si>
    <t>http://tcbmag.com/news/articles/2020/march/minnesota-unemployment-claims-near-100-000-this-we</t>
  </si>
  <si>
    <t xml:space="preserve">As of Thursday, the state logged 95,352 applications for unemployment benefits. </t>
  </si>
  <si>
    <t xml:space="preserve">More than 23,000 applications poured in on Thursday alone, according to data from the Minnesota Department of Employment and Economic Development. </t>
  </si>
  <si>
    <t>https://minnesota.cbslocal.com/2020/03/24/minnesota-reports-149443-new-applications-of-unemployment/</t>
  </si>
  <si>
    <t>According to the Minnesota Department of Employment and Economic Development (DEED), the amount of unemployment applications has skyrocketed to 149,443 claims since March 16.</t>
  </si>
  <si>
    <t>https://www.startribune.com/trump-walz-other-leaders-face-fundamental-choices-between-health-and-wealth/569041492/</t>
  </si>
  <si>
    <t xml:space="preserve">In Minnesota, 123,624 people have applied for unemployment benefits since last Monday, </t>
  </si>
  <si>
    <t>Story posted at 5:11 am</t>
  </si>
  <si>
    <t>https://twitter.com/JesseLehrich/status/1240373028036513802</t>
  </si>
  <si>
    <t>MN's economic development commissioner just said *50,000* Minnesotans have already filed unemployment claims this week.</t>
  </si>
  <si>
    <t>https://minnesota.cbslocal.com/2020/03/19/unemployment-claims-jump-in-minnesota-as-covid-19-cases-rise/</t>
  </si>
  <si>
    <t>According to the Minnesota Department of Employment and Economic Development, as of 8 p.m. on Wednesday, a total of 72,245 unemployment insurance applications were received this week.</t>
  </si>
  <si>
    <t>https://www.wctrib.com/business/workplace/5018755-Minnesota-unemployment-dipped-slightly-prior-to-outbreak</t>
  </si>
  <si>
    <t>More than 300,000 people applied for the state unemployment insurance program since March 16,</t>
  </si>
  <si>
    <t>Questionable - doesn't align with other reports</t>
  </si>
  <si>
    <t>https://kstp.com/news/minnesotas-unemployment-applications-rise-create-frustration-for-those-waiting-on-benefits-march-30-2020/5687939/</t>
  </si>
  <si>
    <t xml:space="preserve">Updated numbers released Monday show the state has received 239,263 applications for unemployment insurance benefits since March 16. </t>
  </si>
  <si>
    <t>https://www.wctrib.com/business/workplace/5023311-Graphic-puts-skyrocketing-Minnesota-unemployment-filings-into-historic-perspective</t>
  </si>
  <si>
    <t>Around 239,263 workers in the Minnesota applied for unemployment since March 16, more than applied during the entirety of 2019, according to the Department of Employment and Economic Development.</t>
  </si>
  <si>
    <t>There were 116,438 claims filed for unemployment the week of March 21.</t>
  </si>
  <si>
    <t>https://wjon.com/mn-unemployment-trends-more-women-some-or-no-college/</t>
  </si>
  <si>
    <t>About 260,000 Minnesotans have now filed for unemployment since March 16th.</t>
  </si>
  <si>
    <t>Questionable - only outlet reporting this number</t>
  </si>
  <si>
    <t>https://patch.com/minnesota/southwestminneapolis/surge-unemployment-claims-forces-change-application-process</t>
  </si>
  <si>
    <t>In the two weeks since March 16, a record 239,263 Minnesotans have applied for unemployment benefits. That's more than applied for all of 2019, and so many that the state is having to make changes to the application process just to keep up.</t>
  </si>
  <si>
    <t>https://www.startribune.com/minnesota-jobs-agency-hit-by-wave-of-jobless-claims-asks-new-filers-to-follow-schedule/569226682/</t>
  </si>
  <si>
    <t xml:space="preserve">There have been 239,263 new and reactivated unemployment-insurance applications filed between March 16 and Sunday night, state officials said. </t>
  </si>
  <si>
    <t>New and reactivated claims</t>
  </si>
  <si>
    <t>More than 116,000 Minnesotans filed for initial unemployment benefits during the week ending March 21 and another 80,000 or so followed last week.</t>
  </si>
  <si>
    <t>https://www.fox9.com/news/minnesota-assigns-unemployment-application-dates-by-social-security-number</t>
  </si>
  <si>
    <t>In just the past 11 days, more than 200,000 Minnesotans have filed for unemployment benefits, which is more than the total for all of last year.</t>
  </si>
  <si>
    <t>MI</t>
  </si>
  <si>
    <t>https://wsbt.com/news/local/michigan-sees-2100-increase-in-unemployment-claims</t>
  </si>
  <si>
    <t>The latest data shows 108,710 unemployment claims were filed between last Monday and Friday, compared to a normal average of around 5,000 claims – an approximate 2,100% increase.</t>
  </si>
  <si>
    <t>https://www.bridgemi.com/michigan-government/michigan-strains-unemployment-system-most-claims-great-recession</t>
  </si>
  <si>
    <t xml:space="preserve">More than 80,000 Michigan residents filed claims with the state’s unemployment insurance website and call center Monday through Thursday, an avalanche one expert called unprecedented, rivaling the worst days of the Great Recession. </t>
  </si>
  <si>
    <t xml:space="preserve">The Michigan Department of Labor and Economic Opportunity had reported 55,000 unemployment claims through Wednesday, a figure director Jeff Donofrio compared to the apex of the Great Recession, when he said weekly claims peaked at 60,000 during the 2000s-era national economic downturn. </t>
  </si>
  <si>
    <t>Roughly 25,000 additional claims were filed Thursday, bringing this week’s running total to 80,000, Donofrio revealed Friday afternoon in a Facebook live chat hosted by the Small Business Association of Michigan.</t>
  </si>
  <si>
    <t>https://www.michiganradio.org/post/michigans-unemployment-claims-surge-dramatically-due-covid-19</t>
  </si>
  <si>
    <t xml:space="preserve">Jeff Donofrio, Michigan's Director of Labor and Economic Opportunity, says 55,000 people filed claims in the past three days - a 1,500% increase over the last week. </t>
  </si>
  <si>
    <t>https://www.bridgemi.com/michigan-government/michigan-united-states-set-records-weekly-unemployment-claims</t>
  </si>
  <si>
    <t>In Michigan, 129,298 residents filed initial claims for the week ending Saturday, up more than 2,300 percent from the 5,338 filed the previous week, according to new figures released Thursday by the U.S. Department of Labor.</t>
  </si>
  <si>
    <t>https://www.ktoo.org/2020/04/03/alaskas-initial-unemployment-claims-smash-all-time-record/</t>
  </si>
  <si>
    <t>Initial filings for unemployment insurance in Alaska nearly doubled in the week ending on March 28, with over 14,500 new filings, according to new data released from the U.S. Department of Labor.</t>
  </si>
  <si>
    <t>https://www.webcenter11.com/content/news/Alaska-unemployment-claims-soar-amid-business-closures-569386971.html</t>
  </si>
  <si>
    <t xml:space="preserve">A state labor department official says claims filed during the latest weekly reporting period totaled 13,774 - up from a revised figure of 7,847 the week prior. </t>
  </si>
  <si>
    <t>https://apnews.com/b4771b40131e1c570cdc3f97628e17fd</t>
  </si>
  <si>
    <t>Claims for the latest weekly reporting period totaled 13,774, up from a revised figure of 7,847 the week prior, Lennon Weller, actuary for Alaska’s unemployment insurance system, said Thursday.</t>
  </si>
  <si>
    <t>https://www.webcenter11.com/content/news/Alaska-sees-7-to-8-fold-increase-in-unemployment-claims-encourages-online-filing-569171981.html</t>
  </si>
  <si>
    <t>https://www.adn.com/business-economy/2020/03/26/alaska-jobless-claims-make-unprecedented-jump-amid-coronavirus-downturn/</t>
  </si>
  <si>
    <t>The number of Alaskans filing for the benefits hit 7,806 for the week ending March 14, the Alaska Department of Labor and Workforce Development reported Wednesday.</t>
  </si>
  <si>
    <t>Date in article doesn't seem correct.</t>
  </si>
  <si>
    <t>https://www.adn.com/business-economy/2020/04/01/jobless-claims-in-alaska-surge-even-higher-far-exceeding-numbers-seen-during-great-recession/</t>
  </si>
  <si>
    <t>Initial jobless claims hit 13,774 for the week ending March 21.</t>
  </si>
  <si>
    <t>That’s up from 7,847 a week earlier, already an unprecedented level, said Lennon Weller, an economist with the Alaska Department of Labor and Workforce Development.</t>
  </si>
  <si>
    <t>https://www.frontiersman.com/news/coronavirus/wave-of-new-federal-money-heads-for-alaska/article_da03fe3e-7641-11ea-a0a6-df9a46f68ca9.html</t>
  </si>
  <si>
    <t xml:space="preserve">There were 13,774 new unemployment claims filed the week of March 21, up 76 percent from the number of claims filed the previous week. </t>
  </si>
  <si>
    <t>http://www.youralaskalink.com/news/legislature-passes-unemployment-benefits/article_dc63847c-6eb4-11ea-9fba-e769e25cf9ee.html</t>
  </si>
  <si>
    <t>In February, the Alaska Department of Labor paid out $10 million in benefit costs for the unemployed, says Munoz, with 7,806 initial claims for the week ending 3/14.</t>
  </si>
  <si>
    <t>https://www.peninsulaclarion.com/opinion/alaska-voices-state-working-to-address-alaskans-unemployment-needs/</t>
  </si>
  <si>
    <t xml:space="preserve">As of the week ending March 21, the Department of Labor and Workforce Development processed 13,774 new claims for Unemployment Benefits — a significant increase in applications from the preceding week. Claims are substantially increasing each day. </t>
  </si>
  <si>
    <t>https://www.frontiersman.com/opinions/assistance-with-expanded-unemployment-insurance-benefits/article_cc478c40-763f-11ea-aa2d-6f648ad712e0.html</t>
  </si>
  <si>
    <t>As of the week ending March 21, the Department of Labor and Workforce Development processed 13,774 new claims for Unemployment Benefits – a significant increase in applications from the preceding week.</t>
  </si>
  <si>
    <t>https://www.chilkatvalleynews.com/story/2020/04/02/news/local-businesses-reel-from-economic-hit/13676.html</t>
  </si>
  <si>
    <t xml:space="preserve">Haines Economic Development Corporation executive director Margaret Friedenauer said that while Haines-specific unemployment numbers will not be available until mid-April, the state released a report that jobless claims throughout Alaska jumped from 687 the week of March 8 to 4,046 by March 20. </t>
  </si>
  <si>
    <t>https://www.al.com/business/2020/04/alabama-unemployment-claims-near-81000-last-week.html</t>
  </si>
  <si>
    <t>According to preliminary figures, 80,984 Alabamians filed for unemployment compensation for the week ending March 28.</t>
  </si>
  <si>
    <t xml:space="preserve">The previous week, just as sheltering restrictions came into place, 10,892 people filed for unemployment. </t>
  </si>
  <si>
    <t>For the week ending March 14, before any measures were enacted, it was only 1,824.</t>
  </si>
  <si>
    <t>Lists industry breakout</t>
  </si>
  <si>
    <t>Meanwhile, preliminary figures show 66,638 Alabamians filed for unemployment this week through Wednesday, according to the state Labor Department.</t>
  </si>
  <si>
    <t>https://www.wvtm13.com/article/alabama-unemployment-claims-filed-during-last-week-of-march-over-70000-related-to-covid-19/32019161#</t>
  </si>
  <si>
    <t>The department says 80,984 initial claims were filed online or by phone between March 22 and March 28.</t>
  </si>
  <si>
    <t>Industry breakout available</t>
  </si>
  <si>
    <t>https://www.alabamanews.net/2020/04/02/alabama-unemployment-80984-initial-claims-filed-last-week/</t>
  </si>
  <si>
    <t xml:space="preserve">The Alabama Department of Labor has released the list of unemployment claims filed during the week of March 22 through March 28, 2020. It shows 80,984 initial claims were filed either online or by telephone during the time period. </t>
  </si>
  <si>
    <t>There were nearly 11,000 claims filed the previous week.</t>
  </si>
  <si>
    <t>https://www.alabamanews.net/2020/03/26/unemployment-claims-rising-in-alabama/</t>
  </si>
  <si>
    <t>The Alabama Department of Labor has released the official count for initial unemployment claims filed during the week of March 15 – March 21. There were 10,982 initial claims filed either online or by telephone during this time period.</t>
  </si>
  <si>
    <t>https://www.fox10tv.com/news/coronavirus/last-week-was-bad-for-alabama-unemployment-this-week-likely-even-worse/article_576ab1da-7604-11ea-a4fb-3bfbcfb7edc3.html</t>
  </si>
  <si>
    <t xml:space="preserve">Alabama Secretary of Labor Fitzgerald Washington told the Mobile Area Chamber of Commerce on a conference call Friday that 66,000 people filed claims during just the first three days of this week. </t>
  </si>
  <si>
    <t>AL`</t>
  </si>
  <si>
    <t>That puts the state on a pace to exceed last week’s mark of 80,984, almost all of which were related to the novel coronavirus outbreak.</t>
  </si>
  <si>
    <t>https://www.wbrc.com/2020/03/31/unemployment-claims-alabama-are-overloading-system/</t>
  </si>
  <si>
    <t>Preliminary reports show 74,000 claims were filed last week.</t>
  </si>
  <si>
    <t>https://www.montgomeryadvertiser.com/story/news/2020/04/02/coronavirus-alabama-update-confirmed-cases-county-map-deaths-covid-19-unemployment-ivey-stay-at-home/5110771002/</t>
  </si>
  <si>
    <t>The Alabama Department of Labor reported 80,984 people filed initial claims online or by phone for the week ending March 28. That was up from 10,982 the previous week.</t>
  </si>
  <si>
    <t>https://www.al.com/news/2020/04/the-coronavirus-pandemic-is-decimating-southern-economies.html</t>
  </si>
  <si>
    <t>More than 80,000 Alabamians filed for unemployment insurance last week.</t>
  </si>
  <si>
    <t>https://wbhm.org/feature/2020/alabama-labor-department-urges-patience-for-unemployment-claims/</t>
  </si>
  <si>
    <t xml:space="preserve">The Alabama Department of Labor is swamped with unemployment claims thanks to the coronavirus, processing about 90,000 initial unemployment claims in the last two weeks of March. </t>
  </si>
  <si>
    <t>https://www.bizjournals.com/birmingham/news/2020/04/06/adol-pays-more-than-6m-in-covid-19-related.html</t>
  </si>
  <si>
    <t>During the week ended March 28, 80,984 claims had been filed – up from 10,892 the previous week.</t>
  </si>
  <si>
    <t>According to a report from FOX10, Alabama Secretary of Labor Fitzgerald Washington said 66,000 people filed claims during the first three days of the week ended April 3.</t>
  </si>
  <si>
    <t>https://www.al.com/news/2020/04/alabama-uninsured-patients-with-most-severe-covid-19-cases-could-face-huge-bills-possible-bankruptcy.html</t>
  </si>
  <si>
    <t>According to preliminary numbers, 66,638 filed for unemployment in Alabama as of March 31. There were nearly 81,000 claims the week prior.</t>
  </si>
  <si>
    <t>https://arktimes.com/arkansas-blog/2020/03/31/arkansass-unemployed-deal-with-new-reality</t>
  </si>
  <si>
    <t xml:space="preserve">According to Governor Hutchinson, 9,000 Arkansans filed for unemployment the same week Ricketts did. </t>
  </si>
  <si>
    <t xml:space="preserve">On March 31, the governor estimated 30,000 claims had been filed. </t>
  </si>
  <si>
    <t>https://www.kait8.com/2020/04/02/arkansas-sees-complications-with-unemployment-claims/</t>
  </si>
  <si>
    <t>“We went from processing 1,000 claims a week to literally falling over a cliff and having to do 30,000 the next week and by all indications, we will be at the same level this week," Preston said.</t>
  </si>
  <si>
    <t>Processing claims</t>
  </si>
  <si>
    <t>https://www.pbcommercial.com/news/20200403/surge-in-states-unemployment-hits-local-market</t>
  </si>
  <si>
    <t>“We went from processing about a thousand claims a week to literally falling over a cliff and having to do 30,000 the next week and by all indications we’ll be at that same level this week,” said Preston in Wednesday’s press conference.</t>
  </si>
  <si>
    <t>https://katv.com/news/coronavirus/small-business-owners-stepping-up-to-help-employees-during-coronavirus-pandemic</t>
  </si>
  <si>
    <t>Arkansas has received over 24,000 unemployment claims.</t>
  </si>
  <si>
    <t>March 28, 20' 26,944 claims</t>
  </si>
  <si>
    <t>Chart</t>
  </si>
  <si>
    <t>March 21, 20' 9,275</t>
  </si>
  <si>
    <t>https://www.arkansasbusiness.com/article/130683/unemployment-claims-soar-to-328-million</t>
  </si>
  <si>
    <t>In Arkansas, initial unemployment claims were 8,958 on March 21 compared with 1,382 the previous week.</t>
  </si>
  <si>
    <t>https://www.nwahomepage.com/news/a-closer-look/a-closer-look-arkansas-unemployment-claims-nearly-double-in-1-week/</t>
  </si>
  <si>
    <t xml:space="preserve">The week ending March 28, Arkansas had 26,944 initial unemployment claims. </t>
  </si>
  <si>
    <t xml:space="preserve">The prior week, March 21, there were 9,275 an increase of more than 17,000 claims, according to the Department of Labor (DOL). </t>
  </si>
  <si>
    <t>https://katv.com/news/local/arkansans-continue-to-face-challenges-filing-for-unemployment</t>
  </si>
  <si>
    <t>A staggering 6.6 million Americans have filed for unemployment and here in Arkansas, nearly 27,000 have filed claims.</t>
  </si>
  <si>
    <t>https://www.ky3.com/content/news/Arkansas-sees-largest-single-day-jump-in-COVID-19-cases-reports-two-new-deaths-569393461.html</t>
  </si>
  <si>
    <t>Hutchinson also expects 100,000 unemployment claims in Arkansas by the end of the week.</t>
  </si>
  <si>
    <t>https://www.ualrpublicradio.org/post/arkansas-initial-jobless-claims-nearly-tripled-last-week</t>
  </si>
  <si>
    <t>Initial jobless claims in Arkansas for the week ending March 28 were 26,944, nearly triple the amount reported in the previous week.</t>
  </si>
  <si>
    <t>The Arkansas revised total for the week ending March 14, according to the Labor Department, was 9,275, more than six times the 1,382 in the previous week</t>
  </si>
  <si>
    <t>https://katv.com/news/local/patience-urged-as-arkansas-unemployment-website-call-center-flooded-with-claims</t>
  </si>
  <si>
    <t>More than 18,000 people in Arkansas have filed for unemployment over the past two weeks as the coronavirus pandemic disrupts the global economy.</t>
  </si>
  <si>
    <t>https://www.thv11.com/article/news/health/coronavirus/up-to-10000-arkansans-have-applied-for-unemployment-during-coronavirus-pandemic/91-4a9ae040-b307-4947-97af-c7359e9c9921</t>
  </si>
  <si>
    <t>In a press conference on Saturday, April 4, Governor Asa Hutchinson said that unemployment claims in Arkansas are up by 66,000 with 8,000 in the queue.</t>
  </si>
  <si>
    <t>https://www.fox13memphis.com/news/local/unemployment-numbers-are-expected-rise-arkansas-amid-covid-19-pandemic/YKFKB7PHNFAV5M5LVHGY6IDQCE/</t>
  </si>
  <si>
    <t>Thursday, Arkansas released new numbers. The Secretary of Commerce said Arkansas went from handling 1000 unemployment claims a week to 30,000 unemployment claims right now. Still, state leaders said they remain optimistic.</t>
  </si>
  <si>
    <t>https://www.azfamily.com/news/investigations/3_on_your_side/originals/arizona-des-scrambling-to-keep-up-with-surge-of-unemployment-claims/article_2522d48e-75b2-11ea-ba2e-7b65d788ff52.html</t>
  </si>
  <si>
    <t>See chart</t>
  </si>
  <si>
    <t>The agency hired dozens of people to try to help with the massive surge in weekly claims, from an average of 3,500 to nearly 89,000 last week.</t>
  </si>
  <si>
    <t>https://www.azfamily.com/news/continuing_coverage/coronavirus_coverage/arizona-unemployment-agency-inundated-with-layoff-claims/article_75a10a2e-75ae-11ea-898c-bfd5e8e31684.html</t>
  </si>
  <si>
    <t>The state had more than 28,000 claims in the week ending March 21 and nearly 89,000 last week, Peterson said</t>
  </si>
  <si>
    <t>This week, officials project another 100,000 people will file unemployment claims.</t>
  </si>
  <si>
    <t>https://www.azfamily.com/news/continuing_coverage/coronavirus_coverage/arizona-unemployment-claims-skyrocket-as-more-businesses-close-amid-covid-19-threat/article_27c144ec-751b-11ea-a5da-7b98b2f1427c.html</t>
  </si>
  <si>
    <t>The report says that the number of applications submitted in Arizona during the week ending on March 28 rose to 89,064, an increase of 203.5% from the number of applications submitted the previous week and an increase of 2281.4% from the number of applications submitted the same week last year.</t>
  </si>
  <si>
    <t xml:space="preserve">Since March 14, the state has processed 118,412 claims for unemployment. </t>
  </si>
  <si>
    <t>https://www.fox10phoenix.com/news/arizonans-express-frustration-with-states-unemployment-claim-process-amid-pandemic</t>
  </si>
  <si>
    <t>More than 115,000 Arizonans filed for unemployment insurance in the last two weeks, another symptom of the coronavirus's impact on the state.</t>
  </si>
  <si>
    <t>https://www.azcentral.com/story/money/business/consumers/2020/04/01/larger-unemployment-payments-coming-soon-arizona-officials-say-coronavirus/5100109002/</t>
  </si>
  <si>
    <t>Last week, 88,592 people applied for first-time benefits, shattering the weekly record of 11,178 new applications the week of July 4, 2009, after the Great Recession.</t>
  </si>
  <si>
    <t>https://www.tucsonsentinel.com/local/report/040220_cv_az_unemployment_checks/arizona-unemployment-checks-with-extra-600-could-come-next-week/</t>
  </si>
  <si>
    <t>The Arizona Department of Economic Security said it received 88,529 applications for first-time benefit last week, compared to about 3,500 in a typical week, and destroying the former weekly record of 11,178 new applications the week of July 4, 2009, after the Great Recession.</t>
  </si>
  <si>
    <t>https://tucson.com/news/state-and-regional/albuquerque-retirement-facility-has-18-coronavirus-cases/article_88b3793a-25d1-5727-a830-456a849a185e.html</t>
  </si>
  <si>
    <t>State workforce officials processed 28,344 new unemployment claims during the seven-day period ending Thursday.</t>
  </si>
  <si>
    <t>https://azbigmedia.com/business/economy/new-jobless-claims-shatter-week-old-records-in-state-nation/</t>
  </si>
  <si>
    <t>New jobless claims continued to soar to record heights in Arizona and the nation, with state filings jumping from the then-record 29,333 claims two weeks ago to 88,592 last week.</t>
  </si>
  <si>
    <t>https://des.az.gov/sites/default/files/media/UI-Weekly-Claims-Data.pdf?time=1586219381040</t>
  </si>
  <si>
    <t>Arizona DES Report</t>
  </si>
  <si>
    <t>https://www.fox10phoenix.com/news/more-unemployment-claims-filed-with-arizona-des-as-workers-enter-another-week-off-the-job</t>
  </si>
  <si>
    <t xml:space="preserve">The skyrocketing numbers started the week of March 21, when 29,333 people filed. </t>
  </si>
  <si>
    <t>Then for the week of March 28, 88,592 filed.</t>
  </si>
  <si>
    <t>https://www.12news.com/article/news/local/arizona/250000-arizonans-filed-first-time-unemployment-claims-in-last-3-weeks/75-8a9d6231-a774-4f8a-8849-62f564911331</t>
  </si>
  <si>
    <t>The latest numbers from DES show 129,215 Arizonans filed for unemployment benefits in the last week.</t>
  </si>
  <si>
    <t>Over the last three weeks, almost a quarter of a million Arizonans filed their first claims for unemployment benefits.</t>
  </si>
  <si>
    <t>https://azbigmedia.com/business/3-things-to-know-to-maximize-unemployment-benefits-during-covid-19/</t>
  </si>
  <si>
    <t>As the unemployment rate continues to rise, DES is experiencing a major increase in initial claims filings with weekly claims increasing from 2,953 claims a week in the end of February to 88,592 claims for the week of March 28, 2020.</t>
  </si>
  <si>
    <t>https://www.thecentersquare.com/arizona/ducey-arizona-will-get-6-million-n95-masks-from-honeywell/article_a88a3fde-76ba-11ea-a4e4-833d0fbf92f7.html</t>
  </si>
  <si>
    <t>Unemployment claims have spiked by 89,064 during the week ending in March 28 – a 203 percent increase from the previous week.</t>
  </si>
  <si>
    <t>https://www.dcourier.com/news/2020/apr/06/more-129000-file-unemployment-arizona/</t>
  </si>
  <si>
    <t xml:space="preserve">New figures from the state Department of Economic Security show there were 129,215 initial claims for the week ending Friday. </t>
  </si>
  <si>
    <t>That compares with 88,688 the week before, 29,348 the week before that — and fewer than 3,000 at the end of February.</t>
  </si>
  <si>
    <t>https://fronterasdesk.org/content/1519241/qaz-arizona-caregiver-tries-navigate-state-unemployment-system</t>
  </si>
  <si>
    <t xml:space="preserve">Almost 250,000 people filed new unemployment claims in Arizona over the last three weeks. </t>
  </si>
  <si>
    <t>https://sanfrancisco.cbslocal.com/2020/04/06/coronavirus-california-unemployment-edd-struggles-to-keep-up-with-staggering-surge-in-claims/</t>
  </si>
  <si>
    <t>EDD received 878,000 claims during the last week of March, up 370% from the week before.</t>
  </si>
  <si>
    <t>https://www.mercurynews.com/2020/04/06/all-hands-on-deck-california-agency-strains-under-unemployment-claim-boom-caused-by-coronavirus/</t>
  </si>
  <si>
    <t>In a little more than three weeks, the strained department received 1.9 million unemployment insurance claims as more and more workers lose jobs during the coronavirus pandemic.</t>
  </si>
  <si>
    <t xml:space="preserve">Gov. Gavin Newsom said in a Twitter Q&amp;A that the agency is getting an average of 111,000 unemployment claims a day — 44 times the previous daily average. </t>
  </si>
  <si>
    <t>https://www.ktvu.com/news/many-california-workers-prevented-from-filing-unemployment-claims-amid-coronavirus-outbreak</t>
  </si>
  <si>
    <t>This week, the state Employment Development Department said it processed more than 878,000 unemployment claims – a 370% increase from the week before.</t>
  </si>
  <si>
    <t>https://www.sacbee.com/news/politics-government/capitol-alert/article241695556.html</t>
  </si>
  <si>
    <t>New jobless claims in California surged again last week, reaching an estimated 878,727, an explosion in claims far greater than the national percentage increase, the U.S. Labor Department reported Thursday.</t>
  </si>
  <si>
    <t>There appears to be little letup to the trend in California. Gov. Gavin Newsom said this week that 150,000 people filed for unemployment Monday, a new one-day record.</t>
  </si>
  <si>
    <t>The new number was far higher than the previous week’s 186,333 and the 57,606 of two weeks ago.</t>
  </si>
  <si>
    <t>https://www.fontanaheraldnews.com/business/coronavirus-triggers-an-unprecedented-demand-for-unemployment-benefits-in-california/article_aeebbdd0-724b-11ea-877f-efc5471ebfdc.html</t>
  </si>
  <si>
    <t>For the week ending March 21, the EDD processed 186,809 UI claims.</t>
  </si>
  <si>
    <t>https://kesq.com/news/2020/04/06/with-california-flooded-by-unemployment-claims-heres-how-long-relief-could-take/</t>
  </si>
  <si>
    <t xml:space="preserve">During the week of March 28, they were hit with more than 878,000 claims. </t>
  </si>
  <si>
    <t>https://www.nytimes.com/2020/03/25/us/coronavirus-file-unemployment-ca.html</t>
  </si>
  <si>
    <t>On Wednesday, Gov. Gavin Newsom said that 1 million Californians had filed for unemployment since March 13.</t>
  </si>
  <si>
    <t>https://www.times-standard.com/2020/04/02/california-demand-for-unemployment-benefits-at-historic-levels/</t>
  </si>
  <si>
    <t>According to new data from the state’s Employment Development Department (EDD), a total of 878,727 claims were processed during the week ending Saturday, March 28.</t>
  </si>
  <si>
    <t>That’s a 370% increase over just the week before when the EDD processed about 187,000 claims and the week ending March 14 when about 58,000 claims were processed.</t>
  </si>
  <si>
    <t>https://www.sacbee.com/news/politics-government/capitol-alert/article241814956.html</t>
  </si>
  <si>
    <t>By March 31, Gov. Gavin Newsom said 1.6 million Californians had applied for unemployment insurance, with a record-number 150,000 applying in a single day.</t>
  </si>
  <si>
    <t>https://www.hmbreview.com/news/mortgage-relief-available-for-california-homeowners/article_d03cf2ca-7844-11ea-8367-8347717b2808.html</t>
  </si>
  <si>
    <t>“We just passed the one million mark,” Newsom said in his March 25 press conference, referring to unemployment claims in the state since March 13.</t>
  </si>
  <si>
    <t>https://gazette.com/business/labor-department-system-failed-to-generate-pins-for-unemployment-benefits/article_1852c12a-78ea-11ea-adf8-6f5528f11a2e.html</t>
  </si>
  <si>
    <t>The state’s unemployment insurance database did not generate the personal identification numbers needed for claimants to request benefit payments, a glitch that affected an unknown number of the 81,000 claims filed since mid-March.</t>
  </si>
  <si>
    <t xml:space="preserve">CDLE received approximately 30,000 applications from March 16-23. </t>
  </si>
  <si>
    <t>https://www.cpr.org/2020/04/07/as-coronavirus-continues-to-spread-tenants-and-landlords-have-the-same-question-what-to-do-about-rent/</t>
  </si>
  <si>
    <t>More than 80,000 unemployment claims have been processed in Colorado, and Kane said she thinks people’s survival instincts are starting to kick in.</t>
  </si>
  <si>
    <t>https://www.cpr.org/2020/04/02/colorado-weekly-unemployment-claims-soar-to-60k-as-coronavirus-fears-grip-economy/</t>
  </si>
  <si>
    <t>The number of applications in Colorado for the week that ended on March 28 rose to 60,784, an increase of 207.4 percent from the more than 19,000 submitted the previous week.</t>
  </si>
  <si>
    <t xml:space="preserve">Since March 14, Colorado has processed 80,558 claims for unemployment. </t>
  </si>
  <si>
    <t>monthly</t>
  </si>
  <si>
    <t>https://docs.google.com/spreadsheets/d/1fS5gSHzl34vFiXuVhDLKD5HVarpkofI_oJ0EGawvr3I/edit#gid=20979778</t>
  </si>
  <si>
    <t>Unofficial total for month, uses weekly data through March 28th.</t>
  </si>
  <si>
    <t>https://www.coloradoindependent.com/2020/04/06/colorado-coronavirus-first-cases/</t>
  </si>
  <si>
    <t>Since last Saturday, Coloradans have filed 61,583 initial unemployment claims, according to the Department of Labor and Employment.</t>
  </si>
  <si>
    <t>https://www.colorado.gov/pacific/cdle/news/state-labor-department-more-60000-initial-unemployment-claims-filed-march</t>
  </si>
  <si>
    <t>Today the Colorado Department of Labor and Employment (CDLE) announced there were 61,583 initial unemployment claims filed the week ending March 28, 2020.</t>
  </si>
  <si>
    <t>This is more than three times the number of initial unemployment claims filed the week ending March 21, 2020, which was 19,745.</t>
  </si>
  <si>
    <t>http://www.pagosasun.com/record-number-of-unemployment-applications-flooding-into-colorado-department-of-labor-and-employment/</t>
  </si>
  <si>
    <t>Haavind explained that from Monday, March 23 to Sunday, March 29, the CDLE received about 100,000 applications.</t>
  </si>
  <si>
    <t>The official number of initial unemployment claims for the week ending March 21 is 19,745.</t>
  </si>
  <si>
    <t>Weekly claims March 22-28: 61,583</t>
  </si>
  <si>
    <t>Weekly claims March 29-April 2: 57,000; Unofficial 5-day count</t>
  </si>
  <si>
    <t>http://www.pagosasun.com/gov-polis-provides-update-on-state-response-to-covid-19-2/</t>
  </si>
  <si>
    <t>In Colorado, the number of unemployment claims tripled, going from 20,000 last week to 60,000 this week.</t>
  </si>
  <si>
    <t>https://www.kunc.org/post/colorado-edition-employment-and-unemployment#stream/0</t>
  </si>
  <si>
    <t>The Colorado Department of Labor and Employment reports anywhere from 10,000 to 15,000 new claims are being filed each day amid the COVID-19 outbreak.</t>
  </si>
  <si>
    <t>https://www.9news.com/article/news/local/next/colorado-layoff-database/73-fd96419c-7013-4579-8ab7-7f02857390ff</t>
  </si>
  <si>
    <t>"The week with the highest number of claims during the recession, we had 7,000. We had 60,000 last week alone," Haavind said.</t>
  </si>
  <si>
    <t>https://www.cpr.org/2020/03/26/colorados-unemployment-numbers-will-be-even-worse-this-week-but-more-help-is-expected/</t>
  </si>
  <si>
    <t>Preliminary figures show 45,000 people filed initial unemployment applications in the first three days of this week in Colorado, a figure that has already doubled last week’s record-breaking numbers.</t>
  </si>
  <si>
    <t>https://ctmirror.org/2020/04/02/ct-struggling-to-pay-unemployment-claims-feds-holding-back-billions-pending-new-rules/</t>
  </si>
  <si>
    <t xml:space="preserve">Nancy Steffens, a spokeswoman for the Connecticut Department of Labor, said the state has received more than 200,000 claims in the last two weeks – more than one year’s worth of claims. </t>
  </si>
  <si>
    <t>Thursday afternoon, Gov. Ned Lamont announced that the number of claims has reached 220,000.</t>
  </si>
  <si>
    <t>https://www.courant.com/coronavirus/hc-news-coronavirus-connecticut-unemployment-numbers-04022020-20200402-2dz6vs5id5dgzltmnp2gfpvuou-story.html</t>
  </si>
  <si>
    <t>Connecticut has received over 220,000 unemployment insurance claims since the second week of March, when businesses began shutting down due to concerns about the coronavirus.</t>
  </si>
  <si>
    <t xml:space="preserve">The department has processed over 80,000 of the total claims, by shifting staff responsibilities, borrowing former department staff from other agencies, and former workers coming out of retirement. </t>
  </si>
  <si>
    <t>https://www.courant.com/coronavirus/hc-news-coronavirus-bushnell-layoffs-unemployment-04062020-20200406-dsu23yx5dbe7rp5jufyxzddsrm-story.html</t>
  </si>
  <si>
    <t>Since March 13, the Connecticut Department of Labor has received 282,764 claims, a spokesperson said Monday afternoon, with 30,000 claims coming over this past weekend.</t>
  </si>
  <si>
    <t xml:space="preserve">The department has processed 115,922 claims, but new claimants will still face a five-week backlog. </t>
  </si>
  <si>
    <t>https://www.wfsb.com/news/department-of-labor-hires-more-employees-to-help-with-unemployment-claims/article_1ce235a2-7842-11ea-8fa2-7fe1631a97e9.html</t>
  </si>
  <si>
    <t>In Connecticut, 200,000 claims were filed in the past two weeks, which is more than the entire last year.</t>
  </si>
  <si>
    <t>https://www.wfsb.com/news/compared-to-rest-of-the-country-cts-unemployment-claims-rank-among-the-fewest/article_1db196dc-75a2-11ea-8a59-ab9aac3db9cf.html</t>
  </si>
  <si>
    <t>Connecticut had had the second fewest claims, despite there being more than 220,000.</t>
  </si>
  <si>
    <t>three weeks</t>
  </si>
  <si>
    <t>https://www.nbcconnecticut.com/news/local/connecticut-unemployment-system-strained-by-covid-19-crisis/2249411/</t>
  </si>
  <si>
    <t>The state says it’s received 220,000 claims in the last three weeks. That’s more than it usually receives in a year.</t>
  </si>
  <si>
    <t>Of the 200,000 claims the agency received in the first two weeks of the COVID-19 crisis, it processed over 80,000 by shifting staff responsibilities, borrowing former DOL staff that had gone to other agencies, and retirees according to Steffens.</t>
  </si>
  <si>
    <t>https://patch.com/connecticut/milford/250-000-ct-residents-file-unemployment-due-coronavirus</t>
  </si>
  <si>
    <t xml:space="preserve">The state Department of Labor has processed 90,000 of the 250,000 claims that have all been submitted in the three weeks but a five-week backlog remains. </t>
  </si>
  <si>
    <t>https://patch.com/connecticut/trumbull/coronavirus-ct-updates-unemployment-claims-5-week-delay</t>
  </si>
  <si>
    <t xml:space="preserve">Around 99,000 unemployment claims were made in the state between March 13 and 23. </t>
  </si>
  <si>
    <t>https://www.ctnewsjunkie.com/archives/entry/20200402_connecticut_unemployment_claims_top_220000/</t>
  </si>
  <si>
    <t xml:space="preserve">An estimated 180,000 Connecticut residents filed unemployment claims last year, and 220,000 have filed them in the last 18 days, according to Gov. Ned Lamont. </t>
  </si>
  <si>
    <t>https://www.ctpost.com/business/article/CT-processes-33K-jobless-claims-in-week-2-of-15173798.php?src=posthpcp&amp;_ga=2.59067373.1162609149.1586284372-1347958757.1586284371</t>
  </si>
  <si>
    <t>The Connecticut Department of Labor has received more than 220,000 initial claims for unemployment compensation since the state declared a public health emergency as a result of the coronavirus pandemic, Gov. Ned Lamont said Thursday, equating to nearly 13 percent of the state’s 1.7 million workers entering March.</t>
  </si>
  <si>
    <t>https://www.newstimes.com/business/article/Feds-tack-on-3-months-of-benefits-for-jobless-15176467.php</t>
  </si>
  <si>
    <t>On Thursday, Gov. Ned Lamont indicated the Connecticut Department of Labor has received more than 220,000 initial applications for unemployment assistance in the three weeks since he declared a public health emergency in Connecticut.</t>
  </si>
  <si>
    <t>https://www.myrecordjournal.com/News/State/Connecticut-reports-unprecedented-unemployment-claims.html</t>
  </si>
  <si>
    <t>The agency received more than 72,000 unemployment claims in just one week, from March 13 to 20, officials said</t>
  </si>
  <si>
    <t>four weeks</t>
  </si>
  <si>
    <t>https://www.courant.com/coronavirus/hc-news-coronavirus-connecticut-economy-20200407-5rxy3rjta5hgbb6msyrzckpsim-story.html</t>
  </si>
  <si>
    <t>But any growth that occurred in the past few years is being wiped out by the pandemic: Unemployment claims by workers whose employers shut their doors has soared to 280,000 in the past four weeks.</t>
  </si>
  <si>
    <t>18 days</t>
  </si>
  <si>
    <t>https://ctmirror.org/2020/04/07/theres-never-been-a-test-like-covid-19-will-the-state-pass/</t>
  </si>
  <si>
    <t xml:space="preserve">Unemployment claims totaled 250,000 over 18 days, about 70,000 more than in the entirety of 2019. </t>
  </si>
  <si>
    <t>month</t>
  </si>
  <si>
    <t>https://www.washingtonpost.com/local/dc-politics/delays-in-overhauling-dc-unemployment-site-fueled-turmoil-in-covid-19-crisis/2020/04/02/ebe7d81e-73ad-11ea-87da-77a8136c1a6d_story.html</t>
  </si>
  <si>
    <t>Workers filed nearly 44,000 unemployment claims in the last month, compared with 27,000 in all of 2019.</t>
  </si>
  <si>
    <t>https://patch.com/virginia/across-va/va-dc-unemployment-claims-surge-because-coronavirus</t>
  </si>
  <si>
    <t>In the District of Columbia, 14,868 residents filed for unemployment the week of March 28, up from 14,462 the week before.</t>
  </si>
  <si>
    <t>https://wtop.com/coronavirus/2020/04/dc-council-passes-covid-19-relief-bill-with-rent-freeze-consumer-protections/</t>
  </si>
  <si>
    <t>Council member Trayon White, of Ward 8, pointed out that more than 50,000 unemployment-insurance claims had been filed in D.C. in the past two weeks, compared with 37,720 all of last year.</t>
  </si>
  <si>
    <t>https://twitter.com/DOES_DC/status/1247506021980999680</t>
  </si>
  <si>
    <t>DC preliminary, new Unemployment Insurance claim filings since March 13, 2020.</t>
  </si>
  <si>
    <t>https://twitter.com/DOES_DC/status/1247140670344769536</t>
  </si>
  <si>
    <t>https://twitter.com/DOES_DC/status/1246823410740707331</t>
  </si>
  <si>
    <t>https://twitter.com/DOES_DC/status/1246469845354504193</t>
  </si>
  <si>
    <t>https://twitter.com/DOES_DC/status/1246045728662839297</t>
  </si>
  <si>
    <t>https://twitter.com/DOES_DC/status/1245685656375918593</t>
  </si>
  <si>
    <t>https://twitter.com/DOES_DC/status/1245384816373174273</t>
  </si>
  <si>
    <t>https://twitter.com/DOES_DC/status/1245136961905590275</t>
  </si>
  <si>
    <t>https://twitter.com/DOES_DC/status/1244777560015360001</t>
  </si>
  <si>
    <t>https://twitter.com/DOES_DC/status/1243692015298232321</t>
  </si>
  <si>
    <t>https://twitter.com/DOES_DC/status/1243322795074912256</t>
  </si>
  <si>
    <t>https://twitter.com/DOES_DC/status/1242949635288817666</t>
  </si>
  <si>
    <t>https://twitter.com/DOES_DC/status/1242615821018554370</t>
  </si>
  <si>
    <t>https://twitter.com/DOES_DC/status/1242233230071418880</t>
  </si>
  <si>
    <t>https://wtop.com/business-finance/2020/03/how-much-unemployment-claims-rose-in-dc-md-and-va/</t>
  </si>
  <si>
    <t>D.C. had 13,473 new claims for unemployment benefits during the week ending March 21, an increase of 12,260 from the previous week.</t>
  </si>
  <si>
    <t>https://www.washingtonpost.com/dc-md-va/2020/04/02/coronavirus-dc-maryland-virginia-live-updates/</t>
  </si>
  <si>
    <t>Marylanders filed 83,536 unemployment benefit claims during that time, while D.C. residents filed 14,868 new claims.</t>
  </si>
  <si>
    <t>https://whyy.org/articles/delaware-unemployment-applications-soar-during-coronavirus-shutdowns/</t>
  </si>
  <si>
    <t xml:space="preserve">Since Gov. John Carney issued a statewide stay-at-home order on March 22 to prevent the spread of COVID-19, there have been about 30,000 applications for unemployment benefits — and last week’s numbers have not yet been counted. </t>
  </si>
  <si>
    <t>60% of these were processed - "Of those 30,000 claims, the state has processed about 60%, according to Scott."</t>
  </si>
  <si>
    <t>https://www.wdel.com/news/unprecedented-delawares-unemployment-claims-top-in-2-weeks-the-previous-8-months---combined/article_faa7e46c-7500-11ea-9197-375e6aebf5f6.html</t>
  </si>
  <si>
    <t xml:space="preserve">"The initial claims count came in at 18,987 for the week March 22 through 28." </t>
  </si>
  <si>
    <t xml:space="preserve">"Delaware's unemployment figures increased from 10,700 last week to nearly 19,000," said Darryl Scott, director of the Division of Unemployment Insurance. </t>
  </si>
  <si>
    <t>https://delawarebusinesstimes.com/news/delaware-sees-nearly-19k-more-unemployment-claims/</t>
  </si>
  <si>
    <t>That record-setting 18,987 claims pile on top of the previous record of 10,790 claims filed in the week prior, pushing the total number of claims during the virus outbreak to nearly 30,000 in the First State.</t>
  </si>
  <si>
    <t>For instance, the totals from the week of March 15-21 were reported as 10,790 by the federal agency while state officials told Delaware Business Times that 10,720 of those were Delaware residents.</t>
  </si>
  <si>
    <t>Delaware state total</t>
  </si>
  <si>
    <t>https://www.wmdt.com/2020/04/delaware-sees-29707-people-file-for-unemployment-in-last-two-weeks/</t>
  </si>
  <si>
    <t>“For the week March 22 to March 28 we processed 18,987 claims for unemployment insurance benefits,” says Darryl Scott, the director of the Division of Unemployment Insurance for Delaware Department of Labor.</t>
  </si>
  <si>
    <t>Delaware sees 29,707 people file for unemployment in last two weeks</t>
  </si>
  <si>
    <t>https://www.cnn.com/2020/04/07/politics/florida-unemployment-benefits-covid/index.html</t>
  </si>
  <si>
    <t xml:space="preserve">More than 300,000 Florida residents applied for jobless benefits in the last two weeks of March. </t>
  </si>
  <si>
    <t>https://www.politico.com/states/florida/story/2020/03/24/governors-beg-for-cash-as-unemployment-claims-crush-states-1268856</t>
  </si>
  <si>
    <t>The state of Florida received 21,000 applications for unemployment on Monday and 18,000 on Sunday, far exceeding typical daily averages of between 250 and 1,000.</t>
  </si>
  <si>
    <t>https://www.palmbeachpost.com/news/20200407/coronavirus-florida-desantis-takes-steps-to-fix-failing-unemployment-system</t>
  </si>
  <si>
    <t xml:space="preserve">DeSantis said that 62,000 Floridians managed to file claims Sunday. </t>
  </si>
  <si>
    <t>Article mentions that there were 3.8 million phone calls last week</t>
  </si>
  <si>
    <t>While Florida’s CONNECT system has proved a disaster for many out-of-work residents, Lawson said Monday that 520,000 applications for unemployment benefits have been filed in the past three weeks, more than the 326,653 applications for all of 2019.</t>
  </si>
  <si>
    <t>https://www.tampabay.com/news/business/2020/03/26/florida-unemployment-claims-explode-amid-coronavirus-layoffs/</t>
  </si>
  <si>
    <t>A total of 74,021 people signed up, the U.S. Department of Labor said Thursday, smashing the old record of 40,403 set in 2009 during the Great Recession.</t>
  </si>
  <si>
    <t xml:space="preserve">Florida Gov. Ron DeSantis said Tuesday 21,000 Floridians filed claims just on Monday. </t>
  </si>
  <si>
    <t>https://www.nbcmiami.com/news/local/florida-jobless-claims-rise-as-does-anger-among-unemployed/2214725/</t>
  </si>
  <si>
    <t>The Department of Labor reported Thursday that 227,000 Floridians initiated unemployment claims last week, up from 74,313 the previous week.</t>
  </si>
  <si>
    <t>2.5 weeks</t>
  </si>
  <si>
    <t>https://www.politico.com/states/florida/story/2020/04/03/its-a-sh-sandwich-republicans-rage-as-florida-becomes-a-nightmare-for-trump-1271172</t>
  </si>
  <si>
    <t>Nearly 400,000 people have managed to file claims in the last two and half weeks.</t>
  </si>
  <si>
    <t>https://www.clickorlando.com/news/2020/04/01/new-order-aims-to-speed-up-florida-unemployment-benefits/</t>
  </si>
  <si>
    <t>The state received 74,313 applications for unemployment compensation during the week that ended March 21.</t>
  </si>
  <si>
    <t>The following week, there were 222,054 applications.</t>
  </si>
  <si>
    <t>On Sunday, the state received 21,137 applications.</t>
  </si>
  <si>
    <t>https://www.news4jax.com/news/local/2020/04/06/furloughed-jacksonville-worker-frustrated-by-stressed-florida-unemployment-system/</t>
  </si>
  <si>
    <t xml:space="preserve">In the last three weeks, Florida has received more than 400,000 applications for re-employment assistance benefits. </t>
  </si>
  <si>
    <t>https://weartv.com/news/local/florida-unemployment-improvements-increasing-capacity</t>
  </si>
  <si>
    <t>More than 60,000 people applied Sunday night when the system went back up.</t>
  </si>
  <si>
    <t>Morning - Partial day</t>
  </si>
  <si>
    <t>20,000 applications were received Monday morning.</t>
  </si>
  <si>
    <t>“From March 15th to April 5th, we received 520,000 cases for reemployment assistance,” said Ken Lawson, Executive Director of the Florida Department of Economic Opportunity.</t>
  </si>
  <si>
    <t>https://www.local10.com/news/local/2020/04/06/desantis-unemployment-benefits-systems-capacity-increased/</t>
  </si>
  <si>
    <t>While about 326,000 workers applied for unemployment benefits in Florida during 2019, more than 520,000 have applied since March 15 despite the system’s limitations.</t>
  </si>
  <si>
    <t>https://www.mysuncoast.com/2020/04/07/latest-florida-news-sports-business-entertainment-am-edt/</t>
  </si>
  <si>
    <t>More than 520,000 Floridians have applied for unemployment since March 15, compared to 326,000 in all of last year.</t>
  </si>
  <si>
    <t>https://www.nbcmiami.com/news/local/hialeah-opens-unemployment-assistance-locations/2216260/</t>
  </si>
  <si>
    <t>More than 520,000 Floridians have applied for unemployment since March 15, compared to 326,000 in all of last year</t>
  </si>
  <si>
    <t>https://www.clickorlando.com/news/local/2020/04/04/florida-unemployment-paper-applications-now-available/</t>
  </si>
  <si>
    <t>Last week, 227,000 Floridians applied for unemployment benefits, but the number of people needing assistance is likely much higher since many applicants reported having trouble using the DEO’s website and phone line.</t>
  </si>
  <si>
    <t>""In early March we had nearly 28,000 calls coming into the call center. Last week we had over a million," said Tiffany Vause, the agency's communications director."</t>
  </si>
  <si>
    <t>https://www.ajc.com/business/employment/state-says-many-jobless-workers-will-start-getting-600-week-monday/IFFsmJL4t6XWaB7kJG8iQJ/</t>
  </si>
  <si>
    <t xml:space="preserve">In Georgia, the Labor Department is inundated with an unprecedented wave of claims for jobless benefits. Last week, the department reported it had processed 133,820 applications for unemployment insurance – three times more than the worst week of the Great Recession. </t>
  </si>
  <si>
    <t>https://www.ajc.com/business/georgia-jobless-claims-skyrocket-virus-closings/bQ6osdi5o5dRjw5IGpZKcO/</t>
  </si>
  <si>
    <t>The Georgia Labor Department said Thursday that it processed 133,820 claims for unemployment benefits last week – a stunning increase that reflects the virtual shutdown of many sectors in the state’s economy.</t>
  </si>
  <si>
    <t>http://meltwater.pressify.io/publication/5e860ebc080e4b0004c0c83f/5b296714f502c80e0024fd3a?&amp;sh=false</t>
  </si>
  <si>
    <t>As the COVID-19 Public Health Crisis continues to negatively affect Georgia’s businesses, the Georgia Department of Labor (GDOL) today announced that the agency processed 133,820 claims during the week of March 22 through March 28, the highest number of claims it has ever processed in a week.</t>
  </si>
  <si>
    <t>This represents an increase of 1102% over the prior week ending March 21 with 12,140 claims, more claims than were filed during the peak of the 2008-2009 recession.</t>
  </si>
  <si>
    <t>https://gbpi.org/2020/covid-19-update-state-and-federal-unemployment-insurance-changes-in-georgia/#</t>
  </si>
  <si>
    <t>In just two weeks, UI claims in Georgia jumped from 5,445 to 133,820, an unprecedented increase of 2,300 percent.</t>
  </si>
  <si>
    <t>https://www.ajc.com/business/help-delayed-for-georgia-contract-and-gig-workers/9lY74T6SSGFhQvZWP4wtuM/</t>
  </si>
  <si>
    <t>The state last week said it had processed 133,820 applications for unemployment insurance – more than 10 times the level of an average week and three times more than the worst week of the Great Recession.</t>
  </si>
  <si>
    <t>https://patch.com/georgia/atlanta/ga-unemployment-soars-990-jump-new-claims-coronavirus</t>
  </si>
  <si>
    <t xml:space="preserve">The number of Georgia residents applying for first-time unemployment benefits skyrocketed to 132,386 for the week ended March 28, about ten times the prior week's number of 12,140. </t>
  </si>
  <si>
    <t>https://www.ajc.com/business/gig-workers-and-self-employed-not-getting-georgia-jobless-checks-yet/0qUDXYa09SuKUb98tj2oQK/</t>
  </si>
  <si>
    <t>In Georgia, the Labor Department said Thursday that it processed a record 133,820 claims for unemployment benefits from the previous week and that the number could be higher this week.</t>
  </si>
  <si>
    <t>https://patch.com/georgia/atlanta/ga-jobless-rates-soar-how-big-stimulus-checks-will-be</t>
  </si>
  <si>
    <t>The number of unemployment claims in Georgia for the week of March 21 jumped to 12,140 total initial claims filed, up 6,695 from the previous week's 5,445 claims.</t>
  </si>
  <si>
    <t>https://www.11alive.com/article/news/health/coronavirus/georgia-unemployment-could-reach-20-25-percent/85-fd1acb2e-92d0-4e70-ab82-214a6eb4eea7</t>
  </si>
  <si>
    <t xml:space="preserve"> Georgia released its latest unemployment insurance data on Thursday, revealing a startling 1,100% increase in new claims - a raw total of more than 130,000.</t>
  </si>
  <si>
    <t>https://www.hawaiinewsnow.com/2020/04/07/unemployment-office-launches-new-call-center-help-those-waiting-get-paid/</t>
  </si>
  <si>
    <t>Murakami has now added 76 workers to his staff in the last month to deal with the 187,461 new unemployment claims filed since the COVID-19 pandemic began.</t>
  </si>
  <si>
    <t>https://www.kitv.com/story/41985227/hawaiis-labor-director-answers-your-questions-about-filing-for-unemployment-benefits</t>
  </si>
  <si>
    <t>Scott Murakami asks for the public's patience as the agency manages system traffic and verifies details on nearly 200,000 claims.</t>
  </si>
  <si>
    <t>per day</t>
  </si>
  <si>
    <t xml:space="preserve">I will tell you that at this point, we are working on backup plans if we have too many certifications filed, but at this point, it looks like we've been able to stabilize it with about 22,000 to anywhere from 22,000 to about 17,000 certifications that are coming in each day. </t>
  </si>
  <si>
    <t>https://www.hawaiinewsnow.com/2020/04/03/nearly-hawaiis-workers-apply-unemployment/</t>
  </si>
  <si>
    <t>The state Department of Labor and Industrial Relations said 170,985 unemployment claims were filed through April. Of those, more than 10,000 were duplicates.</t>
  </si>
  <si>
    <t>Duplicate claims</t>
  </si>
  <si>
    <t>https://www.staradvertiser.com/2020/04/02/hawaii-news/unemployment-filings-in-march-top-160000/</t>
  </si>
  <si>
    <t>The Department of Labor and Industrial Relations reported total unemployment filings in March of 160,929.</t>
  </si>
  <si>
    <t>https://www.staradvertiser.com/2020/03/27/hawaii-news/state-unemployment-fund-will-run-out-but-safety-net-awaits/</t>
  </si>
  <si>
    <t>New unemployment claims this week hit 19,534 Monday, 20,041 Tuesday and 15,801 Wednesday.</t>
  </si>
  <si>
    <t>For all of March through Wednesday, the total is 82,963.</t>
  </si>
  <si>
    <t>https://www.hawaiinewsnow.com/2020/04/04/call-center-will-help-state-unemployment-office-deal-with-record-number-jobless-claims/</t>
  </si>
  <si>
    <t xml:space="preserve">About two dozen people will staff the center hopefully easing the burden from the current employees trying to process the record number of new filings in March. Through April 1, there were 170,985. </t>
  </si>
  <si>
    <t>https://www.usnews.com/news/best-states/hawaii/articles/2020-04-02/nearly-25-of-hawaiis-workers-apply-for-unemployment</t>
  </si>
  <si>
    <t>The state Department of Labor and Industrial Relations said 160,929 unemployment claims were filed during March. Of those, 10,495 were duplicates.</t>
  </si>
  <si>
    <t>U.S. Department of Labor statistics showed initial unemployment claims in Hawaii for the week through March 28 totaled 48,861 people.</t>
  </si>
  <si>
    <t>https://www.mauinews.com/news/local-news/2020/04/maui-county-unemployment-claims-nearly-11k/</t>
  </si>
  <si>
    <t>The statewide total for initial claims for the week ending March 28 was 48,639, up from 1,258 at approximately the same time last year.</t>
  </si>
  <si>
    <t xml:space="preserve">The labor department said 160,929 unemployment claims were filed during month of March in Hawaii with 10,495 duplicate filings. </t>
  </si>
  <si>
    <t>https://labor.hawaii.gov/rs/files/2020/01/IC2020.pdf</t>
  </si>
  <si>
    <t>Spreadsheet</t>
  </si>
  <si>
    <t>https://www.staradvertiser.com/2020/03/24/hawaii-news/hawaiis-unemployment-assistance-gets-a-fix/</t>
  </si>
  <si>
    <t>There were 4,996 first-time claims filed Sunday, up from 3,914 on Saturday, 1,679 on Friday and 1,117 on Thursday.</t>
  </si>
  <si>
    <t>https://www.bizjournals.com/pacific/news/2020/03/31/hawaii-unemployment-filings-surpass-100-000-in.html</t>
  </si>
  <si>
    <t>On Thursday Pacific Business News reported 81,510 filings for the state, and in the last two days of the filing month that number jumped to 116,916 — a 35,406 filing increase</t>
  </si>
  <si>
    <t>https://www.usnews.com/news/best-states/hawaii/articles/2020-03-26/tourism-dependent-hawaii-hit-by-unemployment-during-pandemic</t>
  </si>
  <si>
    <t xml:space="preserve">For just this week through Wednesday, 67,071 initial claims were filed, said William Kunstman, spokesman for the state Department of Labor and Industrial Relations. </t>
  </si>
  <si>
    <t>https://www.bizjournals.com/pacific/news/2020/04/07/dlir-opens-call-center-as-unemployment-filings.html</t>
  </si>
  <si>
    <t>Since the beginning of March, there have been 201,836 new unemployment filings in the state of Hawaii, according to the state Department of Labor and Industrial Relations</t>
  </si>
  <si>
    <t xml:space="preserve">Of the 206,126 new unemployment filings in the state since March, about 20,000 of them were duplicates. </t>
  </si>
  <si>
    <t>https://www.hawaiinewsnow.com/2020/04/08/unemployment-numbers-surpass-k-mark-due-covid-closures/</t>
  </si>
  <si>
    <t>Since March 1, the state has taken in 201,836 jobless claims — a figure unthinkable just weeks ago.</t>
  </si>
  <si>
    <t>https://www.staradvertiser.com/2020/04/08/hawaii-news/agency-scrambles-as-hawaiis-jobless-claims-top-194000/</t>
  </si>
  <si>
    <t>Unemployment claims in Hawaii rose to 194,936 on Monday from March 1, which is considered the beginning of the COVID-19 impact for the state.</t>
  </si>
  <si>
    <t>https://www.desmoinesregister.com/story/money/business/2020/04/07/unprecedented-services-sector-recession-des-moines-businesses-try-pivot-delivery-food-alcohol/2937498001/</t>
  </si>
  <si>
    <t xml:space="preserve"> Of the 99,000 Iowans who filed unemployment claims in the past two weeks, by far the most in state history, about 25% came from the accommodations and food services industries alone, according to Iowa Workforce Development.</t>
  </si>
  <si>
    <t>https://www.kciiradio.com/2020/04/06/nearly-60000-unemployment-claims-in-iowa-last-week-of-march/</t>
  </si>
  <si>
    <t>According to Iowa Workforce Development, from March 22-28 Iowa had 58,453 initial claims of people who work in Iowa.</t>
  </si>
  <si>
    <t>https://www.1380kcim.com/news/2020/idph-offers-guidance-to-wic-recipients-during-covid-19-pandemic/</t>
  </si>
  <si>
    <t>Iowa Workforce Development (IWD) reports more than 58,000 unemployment claims were submitted to them for processing last week.</t>
  </si>
  <si>
    <t>https://wcfcourier.com/news/local/govt-and-politics/iowa-unemployment-claims-surge-top-100-000-over-two-weeks/article_7d276573-6b47-560d-911d-fd3195e8bbde.html</t>
  </si>
  <si>
    <t>Initial claims in Iowa reported by the U.S. Department of Labor, filed between Sunday and Saturday of last week, hit a record 58,453.</t>
  </si>
  <si>
    <t>Iowa’s 100,343 jobless claims the past two weeks came as the number of Americans filing for unemployment benefits doubled to about 6.6 million, according to the federal labor agency.</t>
  </si>
  <si>
    <t>https://www.thehawkeye.com/business/20200402/another-58000-iowans-file-for-unemployment-benefits-most-in-state-history</t>
  </si>
  <si>
    <t>According to figures released Thursday by the U.S. Department of Labor, 58,453 people filed for unemployment in the week ending Saturday.</t>
  </si>
  <si>
    <t>The second-most claims came the previous week, when 41,890 Iowans filed for unemployment.</t>
  </si>
  <si>
    <t>https://www.amestrib.com/business/20200404/ames-hospitality-industry-market-8216hit-hard8217-by-pandemic-unemployment-rising</t>
  </si>
  <si>
    <t xml:space="preserve">The U.S. Department of Labor reported that initial claims in Iowa filed between Sunday and Saturday of last week hit a record 58,453. </t>
  </si>
  <si>
    <t>https://muscatinejournal.com/business/unemployment-filings-continue-surge-detailing-economic-ripples-from-covid-19/article_eee39eed-c3ff-548e-ab04-de74b4a9a6e4.html</t>
  </si>
  <si>
    <t xml:space="preserve">Data released Thursday revealed 100,343 Iowans have filed initial claims for unemployment benefits in the past two weeks — 58,453 for the week of March 22 to March 28, up from 41,890 during the previous week. </t>
  </si>
  <si>
    <t>https://www.desmoinesregister.com/story/money/business/2020/04/07/iowa-unemployment-funding-boost-could-come-next-week-maybe/2964501001/</t>
  </si>
  <si>
    <t>The state received a record 99,000 initial unemployment claims from March 15-28, in line with record claims of almost 10 million across the country.</t>
  </si>
  <si>
    <t>https://khak.com/u-s-unemployment-numbers-double-previous-record-iowas-shoot-up/</t>
  </si>
  <si>
    <t>During the two-week period of March 15 through 28, 100,343 new unemployment claims have been filed to Iowa Workforce Development.</t>
  </si>
  <si>
    <t>https://www.ktvb.com/article/money/economy/idaho-unemployment-new-record-for-initial-claims-coronavirus-related/277-0c7fb53b-0626-4364-90ee-a6d8839d8a27</t>
  </si>
  <si>
    <t>Idaho workers laid off because of the COVID-19 coronavirus filed 32,941 initial claims for unemployment insurance for the week ending March 28.</t>
  </si>
  <si>
    <t>Department analysts also revised the number of initial claims filed for the week of March 15 -21 to 13,585, pushing the total filed since Gov. Brad Little declared a state of emergency, to 46,526 – an increase of 4,400 percent from the week prior to March 8, 2020.</t>
  </si>
  <si>
    <t>https://www.ktvb.com/article/news/health/coronavirus/idaho-department-of-labor-overloaded-with-calls-about-unemployment-benefits/277-71c5a016-cd94-4d3b-9386-b10b6cdea6e2</t>
  </si>
  <si>
    <t>Previously, the Idaho Department of Labor announced that over 13,300 claims were filed for unemployment benefits in a single week - a staggering increase of 1,200% from the week before.</t>
  </si>
  <si>
    <t>https://www.idahocountyfreepress.com/news/covid-19/idaho-initial-claims-for-unemployment-insurance-increased-1-200-percent/article_a9f8c9ae-72e0-11ea-b5ed-170162afb181.html</t>
  </si>
  <si>
    <t>Idaho workers laid off due to the coronavirus filed 13,341 new claims for unemployment insurance benefits during the week of March 15-21, up 12,310 for a 1,200 percent increase over the previous week.</t>
  </si>
  <si>
    <t>https://www.idahopress.com/coronavirus/dept-of-labor-unemployment-claims-up-1-200-largest-1-week-increase-ever/article_b9370e81-442c-50bf-890e-50ad15c8bcb8.html</t>
  </si>
  <si>
    <t>https://www.ktvb.com/article/news/local/208/offical-says-idaho-learned-from-the-2008-recession-on-how-to-handle-waves-of-people-needing-help/277-fc79d816-91ce-4b72-bdfd-69707484824d</t>
  </si>
  <si>
    <t xml:space="preserve">But during the week of March 16, unemployment claims jumped 1,200% to more than 13,000 claims. </t>
  </si>
  <si>
    <t>One week later, the same week Governor Brad Little issued a state-wide stay-at-home order for 21 days, another 33,000 Idahoans filed for unemployment.</t>
  </si>
  <si>
    <t>https://www.chicagotribune.com/coronavirus/ct-coronavirus-unemployment-claims-problems-benefits-illinois-20200402-x7psgbntbrhatmtjgqmpotarvy-story.html</t>
  </si>
  <si>
    <t>March 21, 20' 114,114 claims</t>
  </si>
  <si>
    <t>March 28, 20' 178,133 claims</t>
  </si>
  <si>
    <t>https://blockclubchicago.org/2020/04/06/despite-stimulus-bill-promising-unemployment-benefits-independent-contractors-wait-for-answers-as-savings-vanish/</t>
  </si>
  <si>
    <t>That’s because the current state system is currently overwhelmed — more than 178,000 Illinois residents applied for unemployment insurance last week, the highest ever for Illinois, according to data that’s been tracked since 1980.</t>
  </si>
  <si>
    <t>https://www.wfyi.org/news/articles/indiana-unemployment-claims-more-than-double-as-covid-19-shutters-manufacturing</t>
  </si>
  <si>
    <t xml:space="preserve">More than 120,000 Hoosiers filed for unemployment insurance last week, according to the Department of Workforce Development. </t>
  </si>
  <si>
    <t>http://www.hoosierdata.in.gov/dpage.asp?id=58&amp;view_number=2&amp;menu_level=&amp;panel_number=2</t>
  </si>
  <si>
    <t>2020 March Week ending the 21st 53,608</t>
  </si>
  <si>
    <t>2020 March Week ending the 28th	120,331</t>
  </si>
  <si>
    <t>https://www.indystar.com/story/money/2020/04/08/indiana-federal-unemployment-money-cares-act-take-time/2962133001/</t>
  </si>
  <si>
    <t>The task comes during a hectic time for the department, as it handles a surge of unemployment claims that reached 146,243 the week ending March 28, up by 86,488 from the week prior, according to federal Department of Labor statistics.\</t>
  </si>
  <si>
    <t>https://www.wthr.com/article/indiana-hires-more-workers-unemployment-call-center-applicants-still-wait-hold-hours</t>
  </si>
  <si>
    <t>During the Facebook Live presentation, Ashley said the state was being bombarded with new unemployment claims – 146,000 last week compared to approximately 2,000 or 3,000 new claims during a more traditional week – and is adding more call center workers to deal with the increase.</t>
  </si>
  <si>
    <t>https://www.usatoday.com/story/news/politics/2020/04/02/coronavirus-causing-mounting-issues-people-filing-unemployment/5113380002/</t>
  </si>
  <si>
    <t>More than 61,000 Hoosiers filed for unemployment two weeks ago and an additional 146,243 last week.</t>
  </si>
  <si>
    <t>https://www.insideindianabusiness.com/story/41943916/payne-state-working-to-provide-benefits-for-unemployed</t>
  </si>
  <si>
    <t>During a news conference Thursday with Governor Eric Holcomb, Fred Payne says last week Indiana saw more than 62,000 unemployment insurance claims, nearly three times the amount for the entire month of January.</t>
  </si>
  <si>
    <t>https://www.ibj.com/articles/indiana-unemployment-claims-soar-past-120000-amid-pandemic</t>
  </si>
  <si>
    <t>Initial unemployment insurance claims surged to 120,331 in Indiana last week, up from just 2,312 two weeks ago, according to numbers released Tuesday by the Department of Workforce Development.</t>
  </si>
  <si>
    <t>March 28, 2020 55,428</t>
  </si>
  <si>
    <t>Kansas DOL UI report</t>
  </si>
  <si>
    <t>April 04, 2020 50,345</t>
  </si>
  <si>
    <t>https://www.kshb.com/news/local-news/investigations/unemployment-claims-skyrocket-in-kansas-missouri</t>
  </si>
  <si>
    <t>According to state records, more than 50,000 new applications were filed last week.</t>
  </si>
  <si>
    <t>https://www.kshb.com/news/coronavirus/covid-19-outbreak-leaves-grim-unemployment-picture-in-kansas</t>
  </si>
  <si>
    <t>According to the Kansas Department of Labor, the state has received 129,698 new unemployment claims in the past three weeks as stay-at-home orders and business closures have forced many companies to shed staff.</t>
  </si>
  <si>
    <t>https://www.kansascity.com/news/coronavirus/article241707591.html</t>
  </si>
  <si>
    <t>Kansas reported 55,428 new unemployment claims for last week, up from the 23,925 new claims filed the week before.</t>
  </si>
  <si>
    <t>https://spectrumnews1.com/ky/lexington/news/2020/04/08/kentucky-expands-unemployment-benefits</t>
  </si>
  <si>
    <t>More than 161,000 Kentuckians have filed for new unemployment benefits since the middle of March when efforts to flatten the curve started.</t>
  </si>
  <si>
    <t>https://www.lex18.com/news/coronavirus/ky-continues-to-fix-unemployment-call-center-issues-apologizes-for-incorrect-denial-letters-for-some</t>
  </si>
  <si>
    <t>According to the Department of Labor, 112,726 unemployment claims were filed in Kentucky during the week that ended on March 28th. The week before that, 49,023 unemployment claims were filed.</t>
  </si>
  <si>
    <t>https://www.courier-journal.com/story/money/2020/04/02/kentucky-weekly-unemployment-claims-shatter-record-high-pandemic/5107593002/</t>
  </si>
  <si>
    <t>For the second week in a row, Kentucky set a high water mark for initial weekly jobless claims at 112,726, more than double the previous week’s total of 49,023 filings.</t>
  </si>
  <si>
    <t>https://www.kentucky.com/news/coronavirus/article241522766.html</t>
  </si>
  <si>
    <t>That figure includes 48,847 Kentuckians, up from just 2,785 initial claims in the prior week.</t>
  </si>
  <si>
    <t>https://www.courier-journal.com/story/news/investigations/readers-watchdog/2020/04/08/kentucky-coronavirus-unemployment-benefit-filing-stresses-call-center/2940019001/</t>
  </si>
  <si>
    <t>There are now 150 people reviewing and processing claims, Henderson said, noting that since March 16, an average of 15,400 claims have been successfully submitted each day.</t>
  </si>
  <si>
    <t>Nearly 8% of Kentucky’s labor force, or 1 in 13 workers, has applied for unemployment benefits over the last two weeks, according to the latest U.S. Department of Labor data released April 2. In those two weeks, more than 161,000 jobless claims were filed.</t>
  </si>
  <si>
    <t>https://www.theadvocate.com/baton_rouge/news/coronavirus/article_e0d3469c-79c6-11ea-beff-f71e456b5e1c.html</t>
  </si>
  <si>
    <t>From March 1 to April 4th, 227,000 people filed for unemployment.</t>
  </si>
  <si>
    <t>I think the claims number is an error</t>
  </si>
  <si>
    <t>https://www.thecentersquare.com/louisiana/louisiana-to-start-paying-enhanced-unemployment-benefits-monday/article_dd7afe4c-79dd-11ea-8981-47bb43efb6b7.html</t>
  </si>
  <si>
    <t xml:space="preserve">Edwards said about 277,000 Louisiana residents applied for unemployment benefits between March 1 and April 4. </t>
  </si>
  <si>
    <t>https://www.hannapub.com/ouachitacitizen/news/local_state_headlines/number-of-new-la-unemployment-claims-keeps-rising/article_c24fbe9c-79be-11ea-b2f4-a35ff735c00e.html</t>
  </si>
  <si>
    <t>A total of 97,830 new unemployment claims were filed in Louisiana last week, according to the U.S. Department of Labor.</t>
  </si>
  <si>
    <t xml:space="preserve">A total of 97,830 new unemployment claims were filed in Louisiana last week, according to the U.S. Department of Labor. That’s 25,392 more advance claims in the state than the previous week, when initial claims spiked by more than 70,000. </t>
  </si>
  <si>
    <t>https://twitter.com/johnstonvon/status/1247974408834158593</t>
  </si>
  <si>
    <t>March 1 through April 4 - 277,000 residents filed with LWC for unemployments benefits</t>
  </si>
  <si>
    <t>https://www.wwno.org/post/louisiana-unemployment-claims-are-nearly-1700-percent</t>
  </si>
  <si>
    <t xml:space="preserve">Eva Dejoie, the secretary of the Louisiana Workforce Commission, said their call center is working around the clock to process the 30,000 unemployment claims that were filed this week. </t>
  </si>
  <si>
    <t>https://www.nola.com/news/coronavirus/article_6d1f22ee-739e-11ea-97aa-3f8e46a96ef6.html</t>
  </si>
  <si>
    <t>The agency reports it has been receiving about 10,000 new claims per day over the past two weeks.</t>
  </si>
  <si>
    <t>https://www.fox8live.com/2020/04/02/louisiana-takes-steps-respond-soaring-jobless-claims-related-covid-/</t>
  </si>
  <si>
    <t>According to the U.S. Labor Department, claims for unemployment benefits in Louisiana rose to 97,830 for the week ending March 28, which was a sizable jump from the previous week’s number of 72,438.</t>
  </si>
  <si>
    <t>https://www.nola.com/news/coronavirus/article_a406bf54-6d5b-11ea-81e1-7b758c76f8d9.html</t>
  </si>
  <si>
    <t>The state received a staggering 70,601 claims for unemployment benefits during the seven days that began on March 15, the Louisiana Workforce Commission reported on Monday.</t>
  </si>
  <si>
    <t>https://www.wwlp.com/news/local-news/hampden-county/hundreds-still-without-unemployment-benefits-as-dua-processes-record-number-of-claims/</t>
  </si>
  <si>
    <t>According to the Department of Unemployment Assistance during the last week of March they handled more than 181,000 new claims; a record number.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</si>
</sst>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
    <numFmt numFmtId="165" formatCode="m/d/yyyy"/>
    <numFmt numFmtId="166" formatCode="M/d/yyyy"/>
    <numFmt numFmtId="167" formatCode="m/yyyy"/>
    <numFmt numFmtId="168" formatCode="m/d"/>
  </numFmts>
  <fonts count="42">
    <font>
      <sz val="10.0"/>
      <color rgb="FF000000"/>
      <name val="Arial"/>
    </font>
    <font>
      <color theme="1"/>
      <name val="Arial"/>
    </font>
    <font/>
    <font>
      <color rgb="FF000000"/>
      <name val="Roboto"/>
    </font>
    <font>
      <u/>
      <color rgb="FF0000FF"/>
    </font>
    <font>
      <sz val="11.0"/>
      <color rgb="FF333333"/>
      <name val="Arial"/>
    </font>
    <font>
      <sz val="11.0"/>
      <color rgb="FF2A2A2A"/>
      <name val="Arial"/>
    </font>
    <font>
      <sz val="11.0"/>
      <color theme="1"/>
      <name val="Arial"/>
    </font>
    <font>
      <color rgb="FF333333"/>
      <name val="Arial"/>
    </font>
    <font>
      <sz val="11.0"/>
      <color rgb="FF444444"/>
      <name val="Arial"/>
    </font>
    <font>
      <sz val="11.0"/>
      <color rgb="FF000000"/>
      <name val="Arial"/>
    </font>
    <font>
      <u/>
      <color rgb="FF1155CC"/>
      <name val="Arial"/>
    </font>
    <font>
      <sz val="11.0"/>
      <color rgb="FF222222"/>
      <name val="Arial"/>
    </font>
    <font>
      <sz val="11.0"/>
      <color rgb="FF4A4A4A"/>
      <name val="Arial"/>
    </font>
    <font>
      <sz val="11.0"/>
      <color rgb="FF14171A"/>
      <name val="Arial"/>
    </font>
    <font>
      <sz val="11.0"/>
      <color rgb="FF262B28"/>
      <name val="Arial"/>
    </font>
    <font>
      <sz val="11.0"/>
      <color rgb="FF414141"/>
      <name val="Arial"/>
    </font>
    <font>
      <sz val="11.0"/>
      <color rgb="FF121212"/>
      <name val="Arial"/>
    </font>
    <font>
      <sz val="11.0"/>
      <color rgb="FF2E2E2E"/>
      <name val="Arial"/>
    </font>
    <font>
      <sz val="11.0"/>
      <color rgb="FF313131"/>
      <name val="Arial"/>
    </font>
    <font>
      <sz val="13.0"/>
      <color rgb="FF222222"/>
      <name val="Arial"/>
    </font>
    <font>
      <sz val="12.0"/>
      <color rgb="FF333333"/>
      <name val="Georgia"/>
    </font>
    <font>
      <sz val="14.0"/>
      <color rgb="FF4C4E4D"/>
      <name val="Balto"/>
    </font>
    <font>
      <u/>
      <color rgb="FF1155CC"/>
      <name val="Arial"/>
    </font>
    <font>
      <sz val="15.0"/>
      <color rgb="FF0A0A0A"/>
      <name val="Georgia"/>
    </font>
    <font>
      <sz val="14.0"/>
      <color rgb="FF2A2A2A"/>
      <name val="Arial"/>
    </font>
    <font>
      <u/>
      <color rgb="FF0000FF"/>
    </font>
    <font>
      <sz val="12.0"/>
      <color rgb="FF444444"/>
      <name val="Roboto"/>
    </font>
    <font>
      <u/>
      <color rgb="FF000000"/>
    </font>
    <font>
      <sz val="14.0"/>
      <color rgb="FF333333"/>
      <name val="Adriane"/>
    </font>
    <font>
      <sz val="15.0"/>
      <color rgb="FF222222"/>
      <name val="Georgia"/>
    </font>
    <font>
      <sz val="13.0"/>
      <color rgb="FF444444"/>
      <name val="Roboto"/>
    </font>
    <font>
      <sz val="11.0"/>
      <color rgb="FF333333"/>
      <name val="Roboto"/>
    </font>
    <font>
      <sz val="12.0"/>
      <color rgb="FF282828"/>
      <name val="Arial"/>
    </font>
    <font>
      <sz val="18.0"/>
      <color rgb="FF000000"/>
      <name val="Arial"/>
    </font>
    <font>
      <sz val="13.0"/>
      <color rgb="FF000000"/>
      <name val="Arial"/>
    </font>
    <font>
      <sz val="15.0"/>
      <color rgb="FF444444"/>
      <name val="Yrsa"/>
    </font>
    <font>
      <sz val="15.0"/>
      <color rgb="FF444444"/>
      <name val="Arial"/>
    </font>
    <font>
      <sz val="14.0"/>
      <color rgb="FF111111"/>
      <name val="Roboto"/>
    </font>
    <font>
      <sz val="15.0"/>
      <color rgb="FF323E48"/>
      <name val="Georgia"/>
    </font>
    <font>
      <color rgb="FF000000"/>
      <name val="Arial"/>
    </font>
    <font>
      <color rgb="FF434343"/>
    </font>
  </fonts>
  <fills count="9">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AFAFA"/>
        <bgColor rgb="FFFAFAFA"/>
      </patternFill>
    </fill>
    <fill>
      <patternFill patternType="solid">
        <fgColor rgb="FFFF00FF"/>
        <bgColor rgb="FFFF00FF"/>
      </patternFill>
    </fill>
    <fill>
      <patternFill patternType="solid">
        <fgColor rgb="FFF7F7F7"/>
        <bgColor rgb="FFF7F7F7"/>
      </patternFill>
    </fill>
    <fill>
      <patternFill patternType="solid">
        <fgColor rgb="FFFF0000"/>
        <bgColor rgb="FFFF0000"/>
      </patternFill>
    </fill>
    <fill>
      <patternFill patternType="solid">
        <fgColor rgb="FFFF9900"/>
        <bgColor rgb="FFFF9900"/>
      </patternFill>
    </fill>
  </fills>
  <borders count="1">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2" numFmtId="3" xfId="0" applyAlignment="1" applyFont="1" applyNumberFormat="1">
      <alignment readingOrder="0"/>
    </xf>
    <xf borderId="0" fillId="2" fontId="3" numFmtId="0" xfId="0" applyAlignment="1" applyFill="1" applyFont="1">
      <alignment readingOrder="0"/>
    </xf>
    <xf borderId="0" fillId="0" fontId="4" numFmtId="0" xfId="0" applyAlignment="1" applyFont="1">
      <alignment readingOrder="0"/>
    </xf>
    <xf borderId="0" fillId="2" fontId="5" numFmtId="0" xfId="0" applyAlignment="1" applyFont="1">
      <alignment readingOrder="0"/>
    </xf>
    <xf borderId="0" fillId="3" fontId="1" numFmtId="0" xfId="0" applyFill="1" applyFont="1"/>
    <xf borderId="0" fillId="0" fontId="6" numFmtId="0" xfId="0" applyAlignment="1" applyFont="1">
      <alignment readingOrder="0"/>
    </xf>
    <xf borderId="0" fillId="0" fontId="1" numFmtId="165" xfId="0" applyAlignment="1" applyFont="1" applyNumberFormat="1">
      <alignment horizontal="right" readingOrder="0" vertical="bottom"/>
    </xf>
    <xf borderId="0" fillId="0" fontId="1" numFmtId="0" xfId="0" applyAlignment="1" applyFont="1">
      <alignment horizontal="right" readingOrder="0" vertical="bottom"/>
    </xf>
    <xf borderId="0" fillId="0" fontId="7" numFmtId="0" xfId="0" applyFont="1"/>
    <xf borderId="0" fillId="0" fontId="8" numFmtId="0" xfId="0" applyAlignment="1" applyFont="1">
      <alignment readingOrder="0"/>
    </xf>
    <xf borderId="0" fillId="2" fontId="9" numFmtId="0" xfId="0" applyAlignment="1" applyFont="1">
      <alignment readingOrder="0"/>
    </xf>
    <xf borderId="0" fillId="4" fontId="5" numFmtId="0" xfId="0" applyAlignment="1" applyFill="1" applyFont="1">
      <alignment readingOrder="0"/>
    </xf>
    <xf borderId="0" fillId="3" fontId="1" numFmtId="164" xfId="0" applyAlignment="1" applyFont="1" applyNumberFormat="1">
      <alignment readingOrder="0"/>
    </xf>
    <xf borderId="0" fillId="2" fontId="10" numFmtId="0" xfId="0" applyAlignment="1" applyFont="1">
      <alignment readingOrder="0"/>
    </xf>
    <xf borderId="0" fillId="0" fontId="11" numFmtId="0" xfId="0" applyAlignment="1" applyFont="1">
      <alignment readingOrder="0" vertical="bottom"/>
    </xf>
    <xf borderId="0" fillId="0" fontId="12" numFmtId="0" xfId="0" applyAlignment="1" applyFont="1">
      <alignment readingOrder="0"/>
    </xf>
    <xf borderId="0" fillId="0" fontId="13" numFmtId="0" xfId="0" applyAlignment="1" applyFont="1">
      <alignment readingOrder="0"/>
    </xf>
    <xf borderId="0" fillId="2" fontId="14" numFmtId="0" xfId="0" applyAlignment="1" applyFont="1">
      <alignment readingOrder="0"/>
    </xf>
    <xf borderId="0" fillId="0" fontId="10" numFmtId="0" xfId="0" applyAlignment="1" applyFont="1">
      <alignment readingOrder="0"/>
    </xf>
    <xf borderId="0" fillId="0" fontId="5" numFmtId="0" xfId="0" applyAlignment="1" applyFont="1">
      <alignment readingOrder="0"/>
    </xf>
    <xf borderId="0" fillId="5" fontId="1" numFmtId="0" xfId="0" applyAlignment="1" applyFill="1" applyFont="1">
      <alignment readingOrder="0"/>
    </xf>
    <xf borderId="0" fillId="0" fontId="15" numFmtId="0" xfId="0" applyAlignment="1" applyFont="1">
      <alignment readingOrder="0"/>
    </xf>
    <xf borderId="0" fillId="5" fontId="1" numFmtId="3" xfId="0" applyFont="1" applyNumberFormat="1"/>
    <xf borderId="0" fillId="2" fontId="16" numFmtId="0" xfId="0" applyAlignment="1" applyFont="1">
      <alignment readingOrder="0"/>
    </xf>
    <xf borderId="0" fillId="2" fontId="5" numFmtId="0" xfId="0" applyAlignment="1" applyFont="1">
      <alignment horizontal="left" readingOrder="0"/>
    </xf>
    <xf borderId="0" fillId="2" fontId="10" numFmtId="0" xfId="0" applyAlignment="1" applyFont="1">
      <alignment readingOrder="0"/>
    </xf>
    <xf borderId="0" fillId="2" fontId="17" numFmtId="0" xfId="0" applyAlignment="1" applyFont="1">
      <alignment readingOrder="0"/>
    </xf>
    <xf borderId="0" fillId="0" fontId="1" numFmtId="164" xfId="0" applyAlignment="1" applyFont="1" applyNumberFormat="1">
      <alignment horizontal="right" readingOrder="0" vertical="bottom"/>
    </xf>
    <xf borderId="0" fillId="6" fontId="18" numFmtId="0" xfId="0" applyAlignment="1" applyFill="1" applyFont="1">
      <alignment readingOrder="0"/>
    </xf>
    <xf borderId="0" fillId="2" fontId="19" numFmtId="0" xfId="0" applyAlignment="1" applyFont="1">
      <alignment readingOrder="0"/>
    </xf>
    <xf borderId="0" fillId="0" fontId="20" numFmtId="0" xfId="0" applyAlignment="1" applyFont="1">
      <alignment readingOrder="0"/>
    </xf>
    <xf borderId="0" fillId="2" fontId="21" numFmtId="0" xfId="0" applyAlignment="1" applyFont="1">
      <alignment readingOrder="0"/>
    </xf>
    <xf borderId="0" fillId="0" fontId="1" numFmtId="0" xfId="0" applyAlignment="1" applyFont="1">
      <alignment horizontal="left" readingOrder="0" vertical="bottom"/>
    </xf>
    <xf borderId="0" fillId="2" fontId="22" numFmtId="0" xfId="0" applyAlignment="1" applyFont="1">
      <alignment readingOrder="0"/>
    </xf>
    <xf borderId="0" fillId="0" fontId="23" numFmtId="164" xfId="0" applyAlignment="1" applyFont="1" applyNumberFormat="1">
      <alignment readingOrder="0" vertical="bottom"/>
    </xf>
    <xf borderId="0" fillId="0" fontId="1" numFmtId="166" xfId="0" applyAlignment="1" applyFont="1" applyNumberFormat="1">
      <alignment readingOrder="0"/>
    </xf>
    <xf borderId="0" fillId="7" fontId="1" numFmtId="0" xfId="0" applyAlignment="1" applyFill="1" applyFont="1">
      <alignment readingOrder="0"/>
    </xf>
    <xf borderId="0" fillId="7" fontId="1" numFmtId="164" xfId="0" applyAlignment="1" applyFont="1" applyNumberFormat="1">
      <alignment readingOrder="0"/>
    </xf>
    <xf borderId="0" fillId="2" fontId="24" numFmtId="0" xfId="0" applyAlignment="1" applyFont="1">
      <alignment readingOrder="0"/>
    </xf>
    <xf borderId="0" fillId="7" fontId="1" numFmtId="0" xfId="0" applyFont="1"/>
    <xf borderId="0" fillId="7" fontId="2" numFmtId="3" xfId="0" applyAlignment="1" applyFont="1" applyNumberFormat="1">
      <alignment readingOrder="0"/>
    </xf>
    <xf borderId="0" fillId="2" fontId="25" numFmtId="0" xfId="0" applyAlignment="1" applyFont="1">
      <alignment horizontal="left" readingOrder="0"/>
    </xf>
    <xf borderId="0" fillId="7" fontId="26" numFmtId="0" xfId="0" applyAlignment="1" applyFont="1">
      <alignment readingOrder="0"/>
    </xf>
    <xf borderId="0" fillId="2" fontId="27" numFmtId="0" xfId="0" applyAlignment="1" applyFont="1">
      <alignment readingOrder="0"/>
    </xf>
    <xf borderId="0" fillId="0" fontId="28" numFmtId="0" xfId="0" applyAlignment="1" applyFont="1">
      <alignment horizontal="left" readingOrder="0"/>
    </xf>
    <xf borderId="0" fillId="2" fontId="29" numFmtId="0" xfId="0" applyAlignment="1" applyFont="1">
      <alignment readingOrder="0"/>
    </xf>
    <xf borderId="0" fillId="2" fontId="30" numFmtId="0" xfId="0" applyAlignment="1" applyFont="1">
      <alignment horizontal="left" readingOrder="0"/>
    </xf>
    <xf borderId="0" fillId="2" fontId="31" numFmtId="0" xfId="0" applyAlignment="1" applyFont="1">
      <alignment readingOrder="0"/>
    </xf>
    <xf borderId="0" fillId="2" fontId="32" numFmtId="0" xfId="0" applyAlignment="1" applyFont="1">
      <alignment readingOrder="0"/>
    </xf>
    <xf borderId="0" fillId="0" fontId="1" numFmtId="0" xfId="0" applyAlignment="1" applyFont="1">
      <alignment readingOrder="0"/>
    </xf>
    <xf borderId="0" fillId="0" fontId="33" numFmtId="0" xfId="0" applyAlignment="1" applyFont="1">
      <alignment readingOrder="0"/>
    </xf>
    <xf borderId="0" fillId="0" fontId="34" numFmtId="0" xfId="0" applyAlignment="1" applyFont="1">
      <alignment readingOrder="0"/>
    </xf>
    <xf borderId="0" fillId="0" fontId="35" numFmtId="0" xfId="0" applyAlignment="1" applyFont="1">
      <alignment readingOrder="0"/>
    </xf>
    <xf borderId="0" fillId="2" fontId="36" numFmtId="0" xfId="0" applyAlignment="1" applyFont="1">
      <alignment readingOrder="0"/>
    </xf>
    <xf borderId="0" fillId="0" fontId="1" numFmtId="3" xfId="0" applyFont="1" applyNumberFormat="1"/>
    <xf borderId="0" fillId="2" fontId="37" numFmtId="0" xfId="0" applyAlignment="1" applyFont="1">
      <alignment readingOrder="0"/>
    </xf>
    <xf borderId="0" fillId="5" fontId="2" numFmtId="3" xfId="0" applyFont="1" applyNumberFormat="1"/>
    <xf borderId="0" fillId="2" fontId="38" numFmtId="0" xfId="0" applyAlignment="1" applyFont="1">
      <alignment readingOrder="0"/>
    </xf>
    <xf borderId="0" fillId="0" fontId="1" numFmtId="0" xfId="0" applyFont="1"/>
    <xf borderId="0" fillId="2" fontId="39" numFmtId="0" xfId="0" applyAlignment="1" applyFont="1">
      <alignment readingOrder="0"/>
    </xf>
    <xf borderId="0" fillId="0" fontId="2" numFmtId="0" xfId="0" applyAlignment="1" applyFont="1">
      <alignment readingOrder="0"/>
    </xf>
    <xf borderId="0" fillId="0" fontId="40" numFmtId="0" xfId="0" applyAlignment="1" applyFont="1">
      <alignment horizontal="left" readingOrder="0"/>
    </xf>
    <xf borderId="0" fillId="8" fontId="1" numFmtId="0" xfId="0" applyAlignment="1" applyFill="1" applyFont="1">
      <alignment readingOrder="0"/>
    </xf>
    <xf borderId="0" fillId="0" fontId="1" numFmtId="167" xfId="0" applyAlignment="1" applyFont="1" applyNumberFormat="1">
      <alignment readingOrder="0"/>
    </xf>
    <xf borderId="0" fillId="8" fontId="40" numFmtId="0" xfId="0" applyAlignment="1" applyFont="1">
      <alignment readingOrder="0"/>
    </xf>
    <xf borderId="0" fillId="0" fontId="1" numFmtId="165" xfId="0" applyAlignment="1" applyFont="1" applyNumberFormat="1">
      <alignment readingOrder="0"/>
    </xf>
    <xf borderId="0" fillId="0" fontId="1" numFmtId="3" xfId="0" applyAlignment="1" applyFont="1" applyNumberFormat="1">
      <alignment readingOrder="0"/>
    </xf>
    <xf borderId="0" fillId="3" fontId="1" numFmtId="0" xfId="0" applyAlignment="1" applyFont="1">
      <alignment readingOrder="0"/>
    </xf>
    <xf borderId="0" fillId="3" fontId="2" numFmtId="164" xfId="0" applyAlignment="1" applyFont="1" applyNumberFormat="1">
      <alignment readingOrder="0"/>
    </xf>
    <xf borderId="0" fillId="0" fontId="2" numFmtId="164" xfId="0" applyAlignment="1" applyFont="1" applyNumberFormat="1">
      <alignment readingOrder="0"/>
    </xf>
    <xf borderId="0" fillId="8" fontId="2" numFmtId="0" xfId="0" applyAlignment="1" applyFont="1">
      <alignment readingOrder="0"/>
    </xf>
    <xf borderId="0" fillId="3" fontId="2" numFmtId="168" xfId="0" applyAlignment="1" applyFont="1" applyNumberFormat="1">
      <alignment readingOrder="0"/>
    </xf>
    <xf borderId="0" fillId="8" fontId="1" numFmtId="0" xfId="0" applyFont="1"/>
    <xf borderId="0" fillId="3" fontId="2" numFmtId="0" xfId="0" applyFont="1"/>
    <xf borderId="0" fillId="0" fontId="4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ourier-journal.com/story/money/2020/03/26/coronavirus-kentucky-unemployment-claims-jump-state/2914733001/" TargetMode="External"/><Relationship Id="rId194" Type="http://schemas.openxmlformats.org/officeDocument/2006/relationships/hyperlink" Target="https://apnews.com/5f960f1907bd1ef4ef22d040ac7c99a7" TargetMode="External"/><Relationship Id="rId193" Type="http://schemas.openxmlformats.org/officeDocument/2006/relationships/hyperlink" Target="https://www.nola.com/news/coronavirus/article_6f377a0a-6afb-11ea-9d61-c73e690f5659.html" TargetMode="External"/><Relationship Id="rId192" Type="http://schemas.openxmlformats.org/officeDocument/2006/relationships/hyperlink" Target="https://www.theadvocate.com/baton_rouge/news/coronavirus/article_03de4b6a-6549-11ea-953d-5ba10ffeef95.html" TargetMode="External"/><Relationship Id="rId191" Type="http://schemas.openxmlformats.org/officeDocument/2006/relationships/hyperlink" Target="https://www.wdsu.com/article/la-unemployment-claims-soar/31792511" TargetMode="External"/><Relationship Id="rId187" Type="http://schemas.openxmlformats.org/officeDocument/2006/relationships/hyperlink" Target="https://www.kentucky.com/news/coronavirus/article241371816.html" TargetMode="External"/><Relationship Id="rId186" Type="http://schemas.openxmlformats.org/officeDocument/2006/relationships/hyperlink" Target="http://www.kake.com/story/41942463/kansas-labor-officials-answer-frequently-asked-questions-about-unemployment" TargetMode="External"/><Relationship Id="rId185" Type="http://schemas.openxmlformats.org/officeDocument/2006/relationships/hyperlink" Target="https://www.kcur.org/post/kansas-sees-1000-surge-jobless-claims-covid-19-derails-economy" TargetMode="External"/><Relationship Id="rId184" Type="http://schemas.openxmlformats.org/officeDocument/2006/relationships/hyperlink" Target="https://klic.dol.ks.gov/admin/gsipub/htmlarea/uploads/UI%20Weekly%20Review.pdf" TargetMode="External"/><Relationship Id="rId189" Type="http://schemas.openxmlformats.org/officeDocument/2006/relationships/hyperlink" Target="https://www.herald-dispatch.com/coronavirus/jobless-claims-skyrocket-in-region-us/article_695e66fe-0f0a-5e60-8719-7a4a08ce82c5.html" TargetMode="External"/><Relationship Id="rId188" Type="http://schemas.openxmlformats.org/officeDocument/2006/relationships/hyperlink" Target="https://www.courier-journal.com/story/money/2020/03/18/kentucky-coronavirus-how-bad-economy-get-amid-pandemic/2867158001/" TargetMode="External"/><Relationship Id="rId183" Type="http://schemas.openxmlformats.org/officeDocument/2006/relationships/hyperlink" Target="https://www.cjonline.com/news/20200320/kansas-coronavirus-update-unemployment-claims-surge-by-10000-state-logs-44-cases-test-kit-supply-shrinks" TargetMode="External"/><Relationship Id="rId182" Type="http://schemas.openxmlformats.org/officeDocument/2006/relationships/hyperlink" Target="https://www.theindianalawyer.com/articles/indiana-finances-take-a-big-blow-from-coronavirus-crisis" TargetMode="External"/><Relationship Id="rId181" Type="http://schemas.openxmlformats.org/officeDocument/2006/relationships/hyperlink" Target="https://www.news-sentinel.com/news/local-news/2020/03/31/allen-county-unemployment-claims-soaring-thanks-to-covid-19/" TargetMode="External"/><Relationship Id="rId180" Type="http://schemas.openxmlformats.org/officeDocument/2006/relationships/hyperlink" Target="https://www.news-sentinel.com/news/local-news/2020/03/31/allen-county-unemployment-claims-soaring-thanks-to-covid-19/" TargetMode="External"/><Relationship Id="rId176" Type="http://schemas.openxmlformats.org/officeDocument/2006/relationships/hyperlink" Target="https://fox59.com/news/options-for-hoosiers-suddenly-unemployed-and-uninsured-amid-covid-19-pandemic/" TargetMode="External"/><Relationship Id="rId297" Type="http://schemas.openxmlformats.org/officeDocument/2006/relationships/hyperlink" Target="https://www.azcentral.com/story/money/business/consumers/2020/04/01/larger-unemployment-payments-coming-soon-arizona-officials-say-coronavirus/5100109002/" TargetMode="External"/><Relationship Id="rId175" Type="http://schemas.openxmlformats.org/officeDocument/2006/relationships/hyperlink" Target="https://www.indystar.com/story/news/2020/03/25/latest-news-indiana-coronavirus-updates/5076776002/" TargetMode="External"/><Relationship Id="rId296" Type="http://schemas.openxmlformats.org/officeDocument/2006/relationships/hyperlink" Target="https://www.fox10phoenix.com/news/arizonans-express-frustration-with-states-unemployment-claim-process-amid-pandemic" TargetMode="External"/><Relationship Id="rId174" Type="http://schemas.openxmlformats.org/officeDocument/2006/relationships/hyperlink" Target="https://twitter.com/AndrewThrasher/status/1240691325843857409" TargetMode="External"/><Relationship Id="rId295" Type="http://schemas.openxmlformats.org/officeDocument/2006/relationships/hyperlink" Target="https://www.azfamily.com/news/continuing_coverage/coronavirus_coverage/arizona-unemployment-claims-skyrocket-as-more-businesses-close-amid-covid-19-threat/article_27c144ec-751b-11ea-a5da-7b98b2f1427c.html" TargetMode="External"/><Relationship Id="rId173" Type="http://schemas.openxmlformats.org/officeDocument/2006/relationships/hyperlink" Target="https://www.indystar.com/story/money/2020/03/25/indiana-unemployment-filings-surge-amid-coronavirus-outbreak/2883417001/" TargetMode="External"/><Relationship Id="rId294" Type="http://schemas.openxmlformats.org/officeDocument/2006/relationships/hyperlink" Target="https://www.azfamily.com/news/continuing_coverage/coronavirus_coverage/arizona-unemployment-claims-skyrocket-as-more-businesses-close-amid-covid-19-threat/article_27c144ec-751b-11ea-a5da-7b98b2f1427c.html" TargetMode="External"/><Relationship Id="rId179" Type="http://schemas.openxmlformats.org/officeDocument/2006/relationships/hyperlink" Target="https://www.wane.com/news/local-news/new-jobless-claims-eye-popping-as-northeast-indiana-manufacturers-layoff-thousands/" TargetMode="External"/><Relationship Id="rId178" Type="http://schemas.openxmlformats.org/officeDocument/2006/relationships/hyperlink" Target="https://www.wane.com/news/local-news/new-jobless-claims-eye-popping-as-northeast-indiana-manufacturers-layoff-thousands/" TargetMode="External"/><Relationship Id="rId299" Type="http://schemas.openxmlformats.org/officeDocument/2006/relationships/hyperlink" Target="https://tucson.com/news/state-and-regional/albuquerque-retirement-facility-has-18-coronavirus-cases/article_88b3793a-25d1-5727-a830-456a849a185e.html" TargetMode="External"/><Relationship Id="rId177" Type="http://schemas.openxmlformats.org/officeDocument/2006/relationships/hyperlink" Target="https://duboiscountyherald.com/b/indiana-finances-take-big-hit-from-coronavirus" TargetMode="External"/><Relationship Id="rId298" Type="http://schemas.openxmlformats.org/officeDocument/2006/relationships/hyperlink" Target="https://www.tucsonsentinel.com/local/report/040220_cv_az_unemployment_checks/arizona-unemployment-checks-with-extra-600-could-come-next-week/" TargetMode="External"/><Relationship Id="rId198" Type="http://schemas.openxmlformats.org/officeDocument/2006/relationships/hyperlink" Target="https://www.livingstonparishnews.com/coronavirus/unemployment-claims-spike-to-119-000-3-066-claims-from-livingston-parish-workforce-commission-says/article_043ae706-6fa5-11ea-9e11-9344ff8778c4.html" TargetMode="External"/><Relationship Id="rId197" Type="http://schemas.openxmlformats.org/officeDocument/2006/relationships/hyperlink" Target="https://www.wdsu.com/article/look-at-the-numbers-70000-unemployment-claims-filed-in-louisiana-compared-to-2000-for-prior-week/31934970" TargetMode="External"/><Relationship Id="rId196" Type="http://schemas.openxmlformats.org/officeDocument/2006/relationships/hyperlink" Target="https://louisianaradionetwork.com/2020/03/29/10041/" TargetMode="External"/><Relationship Id="rId195" Type="http://schemas.openxmlformats.org/officeDocument/2006/relationships/hyperlink" Target="https://louisianaradionetwork.com/2020/03/29/10041/" TargetMode="External"/><Relationship Id="rId199" Type="http://schemas.openxmlformats.org/officeDocument/2006/relationships/hyperlink" Target="https://thelensnola.org/2020/03/31/coalition-of-21-groups-calls-on-convention-center-to-use-100-million-from-cash-reserves-to-support-hospitality-workers/" TargetMode="External"/><Relationship Id="rId150" Type="http://schemas.openxmlformats.org/officeDocument/2006/relationships/hyperlink" Target="https://www.staradvertiser.com/2020/03/26/hawaii-news/hawaii-jobless-rate-tops-10-with-58000-out-of-work/" TargetMode="External"/><Relationship Id="rId271" Type="http://schemas.openxmlformats.org/officeDocument/2006/relationships/hyperlink" Target="https://www.kait8.com/2020/04/02/arkansas-sees-complications-with-unemployment-claims/" TargetMode="External"/><Relationship Id="rId392" Type="http://schemas.openxmlformats.org/officeDocument/2006/relationships/hyperlink" Target="https://delawarebusinesstimes.com/news/delaware-sees-nearly-19k-more-unemployment-claims/" TargetMode="External"/><Relationship Id="rId270" Type="http://schemas.openxmlformats.org/officeDocument/2006/relationships/hyperlink" Target="https://arktimes.com/arkansas-blog/2020/03/31/arkansass-unemployed-deal-with-new-reality" TargetMode="External"/><Relationship Id="rId391" Type="http://schemas.openxmlformats.org/officeDocument/2006/relationships/hyperlink" Target="https://delawarebusinesstimes.com/news/delaware-sees-nearly-19k-more-unemployment-claims/" TargetMode="External"/><Relationship Id="rId390" Type="http://schemas.openxmlformats.org/officeDocument/2006/relationships/hyperlink" Target="https://www.wdel.com/news/unprecedented-delawares-unemployment-claims-top-in-2-weeks-the-previous-8-months---combined/article_faa7e46c-7500-11ea-9197-375e6aebf5f6.html" TargetMode="External"/><Relationship Id="rId1" Type="http://schemas.openxmlformats.org/officeDocument/2006/relationships/comments" Target="../comments1.xml"/><Relationship Id="rId2" Type="http://schemas.openxmlformats.org/officeDocument/2006/relationships/hyperlink" Target="https://www.alaskapublic.org/2020/03/19/alaska-unemployment-claims-jump-50-after-coronavirus-shuts-down-restaurants/" TargetMode="External"/><Relationship Id="rId3" Type="http://schemas.openxmlformats.org/officeDocument/2006/relationships/hyperlink" Target="https://www.alaskapublic.org/2020/03/26/out-of-work-because-of-the-coronavirus-heres-what-you-can-do-now-and-the-help-thats-on-the-way/" TargetMode="External"/><Relationship Id="rId149" Type="http://schemas.openxmlformats.org/officeDocument/2006/relationships/hyperlink" Target="https://www.hawaiinewsnow.com/2020/03/27/unemployment-checks-expected-take-up-month-due-overwhelming-new-claims/" TargetMode="External"/><Relationship Id="rId4" Type="http://schemas.openxmlformats.org/officeDocument/2006/relationships/hyperlink" Target="https://www.ktva.com/story/41943838/alaska-governor-signs-measure-to-expand-unemployment-benefits" TargetMode="External"/><Relationship Id="rId148" Type="http://schemas.openxmlformats.org/officeDocument/2006/relationships/hyperlink" Target="https://www.hawaiinewsnow.com/2020/03/26/state-has-received-more-than-unemployment-claims-week/" TargetMode="External"/><Relationship Id="rId269" Type="http://schemas.openxmlformats.org/officeDocument/2006/relationships/hyperlink" Target="https://arktimes.com/arkansas-blog/2020/03/31/arkansass-unemployed-deal-with-new-reality" TargetMode="External"/><Relationship Id="rId9" Type="http://schemas.openxmlformats.org/officeDocument/2006/relationships/hyperlink" Target="https://www.al.com/business/2020/03/more-than-6000-people-applied-for-unemployment-in-alabama-this-week.html" TargetMode="External"/><Relationship Id="rId143" Type="http://schemas.openxmlformats.org/officeDocument/2006/relationships/hyperlink" Target="https://www.hawaiinewsnow.com/2020/03/26/state-has-received-more-than-unemployment-claims-week/" TargetMode="External"/><Relationship Id="rId264" Type="http://schemas.openxmlformats.org/officeDocument/2006/relationships/hyperlink" Target="https://www.bizjournals.com/birmingham/news/2020/04/06/adol-pays-more-than-6m-in-covid-19-related.html" TargetMode="External"/><Relationship Id="rId385" Type="http://schemas.openxmlformats.org/officeDocument/2006/relationships/hyperlink" Target="https://twitter.com/DOES_DC/status/1242233230071418880" TargetMode="External"/><Relationship Id="rId142" Type="http://schemas.openxmlformats.org/officeDocument/2006/relationships/hyperlink" Target="https://www.bizjournals.com/pacific/news/2020/03/24/dlir-more-than-40-000-hawaii-residents-have-filed.html" TargetMode="External"/><Relationship Id="rId263" Type="http://schemas.openxmlformats.org/officeDocument/2006/relationships/hyperlink" Target="https://wbhm.org/feature/2020/alabama-labor-department-urges-patience-for-unemployment-claims/" TargetMode="External"/><Relationship Id="rId384" Type="http://schemas.openxmlformats.org/officeDocument/2006/relationships/hyperlink" Target="https://twitter.com/DOES_DC/status/1242615821018554370" TargetMode="External"/><Relationship Id="rId141" Type="http://schemas.openxmlformats.org/officeDocument/2006/relationships/hyperlink" Target="https://www.bizjournals.com/pacific/news/2020/03/28/hawaii-unemployment-filings-soar-past-80-000-as.amp.html" TargetMode="External"/><Relationship Id="rId262" Type="http://schemas.openxmlformats.org/officeDocument/2006/relationships/hyperlink" Target="https://www.al.com/news/2020/04/the-coronavirus-pandemic-is-decimating-southern-economies.html" TargetMode="External"/><Relationship Id="rId383" Type="http://schemas.openxmlformats.org/officeDocument/2006/relationships/hyperlink" Target="https://twitter.com/DOES_DC/status/1242949635288817666" TargetMode="External"/><Relationship Id="rId140" Type="http://schemas.openxmlformats.org/officeDocument/2006/relationships/hyperlink" Target="https://www.bizjournals.com/pacific/news/2020/03/28/hawaii-unemployment-filings-soar-past-80-000-as.amp.html" TargetMode="External"/><Relationship Id="rId261" Type="http://schemas.openxmlformats.org/officeDocument/2006/relationships/hyperlink" Target="https://www.montgomeryadvertiser.com/story/news/2020/04/02/coronavirus-alabama-update-confirmed-cases-county-map-deaths-covid-19-unemployment-ivey-stay-at-home/5110771002/" TargetMode="External"/><Relationship Id="rId382" Type="http://schemas.openxmlformats.org/officeDocument/2006/relationships/hyperlink" Target="https://twitter.com/DOES_DC/status/1243322795074912256" TargetMode="External"/><Relationship Id="rId5" Type="http://schemas.openxmlformats.org/officeDocument/2006/relationships/hyperlink" Target="https://www.webcenter11.com/tvtv/content/news/569172011.html" TargetMode="External"/><Relationship Id="rId147" Type="http://schemas.openxmlformats.org/officeDocument/2006/relationships/hyperlink" Target="https://www.hawaiinewsnow.com/2020/03/26/state-has-received-more-than-unemployment-claims-week/" TargetMode="External"/><Relationship Id="rId268" Type="http://schemas.openxmlformats.org/officeDocument/2006/relationships/hyperlink" Target="https://www.al.com/news/2020/04/alabama-uninsured-patients-with-most-severe-covid-19-cases-could-face-huge-bills-possible-bankruptcy.html" TargetMode="External"/><Relationship Id="rId389" Type="http://schemas.openxmlformats.org/officeDocument/2006/relationships/hyperlink" Target="https://www.wdel.com/news/unprecedented-delawares-unemployment-claims-top-in-2-weeks-the-previous-8-months---combined/article_faa7e46c-7500-11ea-9197-375e6aebf5f6.html" TargetMode="External"/><Relationship Id="rId6" Type="http://schemas.openxmlformats.org/officeDocument/2006/relationships/hyperlink" Target="https://www.ketchikandailynews.com/news/alaska/alaska-unemployment-claims-rise-sharply/article_de2b16ca-704f-11ea-b66f-4320ff6540ce.html" TargetMode="External"/><Relationship Id="rId146" Type="http://schemas.openxmlformats.org/officeDocument/2006/relationships/hyperlink" Target="https://www.hawaiinewsnow.com/2020/03/26/state-has-received-more-than-unemployment-claims-week/" TargetMode="External"/><Relationship Id="rId267" Type="http://schemas.openxmlformats.org/officeDocument/2006/relationships/hyperlink" Target="https://www.al.com/news/2020/04/alabama-uninsured-patients-with-most-severe-covid-19-cases-could-face-huge-bills-possible-bankruptcy.html" TargetMode="External"/><Relationship Id="rId388" Type="http://schemas.openxmlformats.org/officeDocument/2006/relationships/hyperlink" Target="https://whyy.org/articles/delaware-unemployment-applications-soar-during-coronavirus-shutdowns/" TargetMode="External"/><Relationship Id="rId7" Type="http://schemas.openxmlformats.org/officeDocument/2006/relationships/hyperlink" Target="https://www.adn.com/business-economy/2020/03/22/as-jobless-claims-in-alaska-soar-economists-say-tens-of-thousands-of-workers-could-be-affected/" TargetMode="External"/><Relationship Id="rId145" Type="http://schemas.openxmlformats.org/officeDocument/2006/relationships/hyperlink" Target="https://www.hawaiinewsnow.com/2020/03/26/state-has-received-more-than-unemployment-claims-week/" TargetMode="External"/><Relationship Id="rId266" Type="http://schemas.openxmlformats.org/officeDocument/2006/relationships/hyperlink" Target="https://www.bizjournals.com/birmingham/news/2020/04/06/adol-pays-more-than-6m-in-covid-19-related.html" TargetMode="External"/><Relationship Id="rId387" Type="http://schemas.openxmlformats.org/officeDocument/2006/relationships/hyperlink" Target="https://www.washingtonpost.com/dc-md-va/2020/04/02/coronavirus-dc-maryland-virginia-live-updates/" TargetMode="External"/><Relationship Id="rId8" Type="http://schemas.openxmlformats.org/officeDocument/2006/relationships/hyperlink" Target="https://www.al.com/business/2020/03/more-than-6000-people-applied-for-unemployment-in-alabama-this-week.html" TargetMode="External"/><Relationship Id="rId144" Type="http://schemas.openxmlformats.org/officeDocument/2006/relationships/hyperlink" Target="https://www.hawaiinewsnow.com/2020/03/26/state-has-received-more-than-unemployment-claims-week/" TargetMode="External"/><Relationship Id="rId265" Type="http://schemas.openxmlformats.org/officeDocument/2006/relationships/hyperlink" Target="https://www.bizjournals.com/birmingham/news/2020/04/06/adol-pays-more-than-6m-in-covid-19-related.html" TargetMode="External"/><Relationship Id="rId386" Type="http://schemas.openxmlformats.org/officeDocument/2006/relationships/hyperlink" Target="https://wtop.com/business-finance/2020/03/how-much-unemployment-claims-rose-in-dc-md-and-va/" TargetMode="External"/><Relationship Id="rId260" Type="http://schemas.openxmlformats.org/officeDocument/2006/relationships/hyperlink" Target="https://www.montgomeryadvertiser.com/story/news/2020/04/02/coronavirus-alabama-update-confirmed-cases-county-map-deaths-covid-19-unemployment-ivey-stay-at-home/5110771002/" TargetMode="External"/><Relationship Id="rId381" Type="http://schemas.openxmlformats.org/officeDocument/2006/relationships/hyperlink" Target="https://twitter.com/DOES_DC/status/1243692015298232321" TargetMode="External"/><Relationship Id="rId380" Type="http://schemas.openxmlformats.org/officeDocument/2006/relationships/hyperlink" Target="https://twitter.com/DOES_DC/status/1244777560015360001" TargetMode="External"/><Relationship Id="rId139" Type="http://schemas.openxmlformats.org/officeDocument/2006/relationships/hyperlink" Target="https://www.bizjournals.com/pacific/news/2020/03/28/hawaii-unemployment-filings-soar-past-80-000-as.amp.html" TargetMode="External"/><Relationship Id="rId138" Type="http://schemas.openxmlformats.org/officeDocument/2006/relationships/hyperlink" Target="https://www.hawaiinewsnow.com/2020/03/25/economic-toll-shutdown-takes-shape-unemployment-claims-filed-single-day/" TargetMode="External"/><Relationship Id="rId259" Type="http://schemas.openxmlformats.org/officeDocument/2006/relationships/hyperlink" Target="https://www.wbrc.com/2020/03/31/unemployment-claims-alabama-are-overloading-system/" TargetMode="External"/><Relationship Id="rId137" Type="http://schemas.openxmlformats.org/officeDocument/2006/relationships/hyperlink" Target="https://www.hawaiinewsnow.com/2020/03/19/influx-new-unemployment-claims-nearly-crashes-online-system/" TargetMode="External"/><Relationship Id="rId258" Type="http://schemas.openxmlformats.org/officeDocument/2006/relationships/hyperlink" Target="https://www.fox10tv.com/news/coronavirus/last-week-was-bad-for-alabama-unemployment-this-week-likely-even-worse/article_576ab1da-7604-11ea-a4fb-3bfbcfb7edc3.html" TargetMode="External"/><Relationship Id="rId379" Type="http://schemas.openxmlformats.org/officeDocument/2006/relationships/hyperlink" Target="https://twitter.com/DOES_DC/status/1245136961905590275" TargetMode="External"/><Relationship Id="rId132" Type="http://schemas.openxmlformats.org/officeDocument/2006/relationships/hyperlink" Target="https://www.wsbtv.com/news/local/everything-you-need-know-about-stimulus-payments-unemployment-more/KTIPY37J3RFLNIVD54P5W7SS5Q/" TargetMode="External"/><Relationship Id="rId253" Type="http://schemas.openxmlformats.org/officeDocument/2006/relationships/hyperlink" Target="https://www.wvtm13.com/article/alabama-unemployment-claims-filed-during-last-week-of-march-over-70000-related-to-covid-19/32019161" TargetMode="External"/><Relationship Id="rId374" Type="http://schemas.openxmlformats.org/officeDocument/2006/relationships/hyperlink" Target="https://twitter.com/DOES_DC/status/1246823410740707331" TargetMode="External"/><Relationship Id="rId495" Type="http://schemas.openxmlformats.org/officeDocument/2006/relationships/hyperlink" Target="https://www.courier-journal.com/story/money/2020/04/02/kentucky-weekly-unemployment-claims-shatter-record-high-pandemic/5107593002/" TargetMode="External"/><Relationship Id="rId131" Type="http://schemas.openxmlformats.org/officeDocument/2006/relationships/hyperlink" Target="https://www.ajc.com/business/jobless-claims-soar-georgia-worse-likely-coming/zTXTHDiTe1i2HK3SYJGmWL/" TargetMode="External"/><Relationship Id="rId252" Type="http://schemas.openxmlformats.org/officeDocument/2006/relationships/hyperlink" Target="https://www.al.com/business/2020/04/alabama-unemployment-claims-near-81000-last-week.html" TargetMode="External"/><Relationship Id="rId373" Type="http://schemas.openxmlformats.org/officeDocument/2006/relationships/hyperlink" Target="https://twitter.com/DOES_DC/status/1247140670344769536" TargetMode="External"/><Relationship Id="rId494" Type="http://schemas.openxmlformats.org/officeDocument/2006/relationships/hyperlink" Target="https://www.courier-journal.com/story/money/2020/04/02/kentucky-weekly-unemployment-claims-shatter-record-high-pandemic/5107593002/" TargetMode="External"/><Relationship Id="rId130" Type="http://schemas.openxmlformats.org/officeDocument/2006/relationships/hyperlink" Target="https://www.floridaphoenix.com/2020/03/30/fl-workers-struggle-to-claim-unemployment-benefits-even-as-feds-increase-aid-during-covid-19-crisis/" TargetMode="External"/><Relationship Id="rId251" Type="http://schemas.openxmlformats.org/officeDocument/2006/relationships/hyperlink" Target="https://www.al.com/business/2020/04/alabama-unemployment-claims-near-81000-last-week.html" TargetMode="External"/><Relationship Id="rId372" Type="http://schemas.openxmlformats.org/officeDocument/2006/relationships/hyperlink" Target="https://twitter.com/DOES_DC/status/1247506021980999680" TargetMode="External"/><Relationship Id="rId493" Type="http://schemas.openxmlformats.org/officeDocument/2006/relationships/hyperlink" Target="https://www.lex18.com/news/coronavirus/ky-continues-to-fix-unemployment-call-center-issues-apologizes-for-incorrect-denial-letters-for-some" TargetMode="External"/><Relationship Id="rId250" Type="http://schemas.openxmlformats.org/officeDocument/2006/relationships/hyperlink" Target="https://www.al.com/business/2020/04/alabama-unemployment-claims-near-81000-last-week.html" TargetMode="External"/><Relationship Id="rId371" Type="http://schemas.openxmlformats.org/officeDocument/2006/relationships/hyperlink" Target="https://wtop.com/coronavirus/2020/04/dc-council-passes-covid-19-relief-bill-with-rent-freeze-consumer-protections/" TargetMode="External"/><Relationship Id="rId492" Type="http://schemas.openxmlformats.org/officeDocument/2006/relationships/hyperlink" Target="https://www.lex18.com/news/coronavirus/ky-continues-to-fix-unemployment-call-center-issues-apologizes-for-incorrect-denial-letters-for-some" TargetMode="External"/><Relationship Id="rId136" Type="http://schemas.openxmlformats.org/officeDocument/2006/relationships/hyperlink" Target="https://www.hawaiinewsnow.com/2020/03/19/influx-new-unemployment-claims-nearly-crashes-online-system/" TargetMode="External"/><Relationship Id="rId257" Type="http://schemas.openxmlformats.org/officeDocument/2006/relationships/hyperlink" Target="https://www.fox10tv.com/news/coronavirus/last-week-was-bad-for-alabama-unemployment-this-week-likely-even-worse/article_576ab1da-7604-11ea-a4fb-3bfbcfb7edc3.html" TargetMode="External"/><Relationship Id="rId378" Type="http://schemas.openxmlformats.org/officeDocument/2006/relationships/hyperlink" Target="https://twitter.com/DOES_DC/status/1245384816373174273" TargetMode="External"/><Relationship Id="rId499" Type="http://schemas.openxmlformats.org/officeDocument/2006/relationships/hyperlink" Target="https://www.theadvocate.com/baton_rouge/news/coronavirus/article_e0d3469c-79c6-11ea-beff-f71e456b5e1c.html" TargetMode="External"/><Relationship Id="rId135" Type="http://schemas.openxmlformats.org/officeDocument/2006/relationships/hyperlink" Target="https://www.staradvertiser.com/2020/03/19/breaking-news/unemployment-claims-overwhelm-states-online-system/" TargetMode="External"/><Relationship Id="rId256" Type="http://schemas.openxmlformats.org/officeDocument/2006/relationships/hyperlink" Target="https://www.alabamanews.net/2020/03/26/unemployment-claims-rising-in-alabama/" TargetMode="External"/><Relationship Id="rId377" Type="http://schemas.openxmlformats.org/officeDocument/2006/relationships/hyperlink" Target="https://twitter.com/DOES_DC/status/1245685656375918593" TargetMode="External"/><Relationship Id="rId498" Type="http://schemas.openxmlformats.org/officeDocument/2006/relationships/hyperlink" Target="https://www.courier-journal.com/story/news/investigations/readers-watchdog/2020/04/08/kentucky-coronavirus-unemployment-benefit-filing-stresses-call-center/2940019001/" TargetMode="External"/><Relationship Id="rId134" Type="http://schemas.openxmlformats.org/officeDocument/2006/relationships/hyperlink" Target="https://www.staradvertiser.com/2020/03/19/breaking-news/unemployment-claims-overwhelm-states-online-system/" TargetMode="External"/><Relationship Id="rId255" Type="http://schemas.openxmlformats.org/officeDocument/2006/relationships/hyperlink" Target="https://www.alabamanews.net/2020/04/02/alabama-unemployment-80984-initial-claims-filed-last-week/" TargetMode="External"/><Relationship Id="rId376" Type="http://schemas.openxmlformats.org/officeDocument/2006/relationships/hyperlink" Target="https://twitter.com/DOES_DC/status/1246045728662839297" TargetMode="External"/><Relationship Id="rId497" Type="http://schemas.openxmlformats.org/officeDocument/2006/relationships/hyperlink" Target="https://www.courier-journal.com/story/news/investigations/readers-watchdog/2020/04/08/kentucky-coronavirus-unemployment-benefit-filing-stresses-call-center/2940019001/" TargetMode="External"/><Relationship Id="rId133" Type="http://schemas.openxmlformats.org/officeDocument/2006/relationships/hyperlink" Target="https://www.wabe.org/coronavirus-updates-0330/" TargetMode="External"/><Relationship Id="rId254" Type="http://schemas.openxmlformats.org/officeDocument/2006/relationships/hyperlink" Target="https://www.alabamanews.net/2020/04/02/alabama-unemployment-80984-initial-claims-filed-last-week/" TargetMode="External"/><Relationship Id="rId375" Type="http://schemas.openxmlformats.org/officeDocument/2006/relationships/hyperlink" Target="https://twitter.com/DOES_DC/status/1246469845354504193" TargetMode="External"/><Relationship Id="rId496" Type="http://schemas.openxmlformats.org/officeDocument/2006/relationships/hyperlink" Target="https://www.kentucky.com/news/coronavirus/article241522766.html" TargetMode="External"/><Relationship Id="rId172" Type="http://schemas.openxmlformats.org/officeDocument/2006/relationships/hyperlink" Target="https://www.indystar.com/story/money/2020/03/19/indiana-unemployment-benefits-expanded-due-coronavirus/2876599001/" TargetMode="External"/><Relationship Id="rId293" Type="http://schemas.openxmlformats.org/officeDocument/2006/relationships/hyperlink" Target="https://www.azfamily.com/news/continuing_coverage/coronavirus_coverage/arizona-unemployment-agency-inundated-with-layoff-claims/article_75a10a2e-75ae-11ea-898c-bfd5e8e31684.html" TargetMode="External"/><Relationship Id="rId171" Type="http://schemas.openxmlformats.org/officeDocument/2006/relationships/hyperlink" Target="https://www2.illinois.gov/ides/News%20%20Announcements%20Doc%20Library/Statewide_March-26-2020.pdf" TargetMode="External"/><Relationship Id="rId292" Type="http://schemas.openxmlformats.org/officeDocument/2006/relationships/hyperlink" Target="https://www.azfamily.com/news/continuing_coverage/coronavirus_coverage/arizona-unemployment-agency-inundated-with-layoff-claims/article_75a10a2e-75ae-11ea-898c-bfd5e8e31684.html" TargetMode="External"/><Relationship Id="rId170" Type="http://schemas.openxmlformats.org/officeDocument/2006/relationships/hyperlink" Target="https://www2.illinois.gov/ides/News%20%20Announcements%20Doc%20Library/UI-Claims-Filing-Improvement3-26-2020.pdf" TargetMode="External"/><Relationship Id="rId291" Type="http://schemas.openxmlformats.org/officeDocument/2006/relationships/hyperlink" Target="https://www.azfamily.com/news/continuing_coverage/coronavirus_coverage/arizona-unemployment-agency-inundated-with-layoff-claims/article_75a10a2e-75ae-11ea-898c-bfd5e8e31684.html" TargetMode="External"/><Relationship Id="rId290" Type="http://schemas.openxmlformats.org/officeDocument/2006/relationships/hyperlink" Target="https://www.azfamily.com/news/investigations/3_on_your_side/originals/arizona-des-scrambling-to-keep-up-with-surge-of-unemployment-claims/article_2522d48e-75b2-11ea-ba2e-7b65d788ff52.html" TargetMode="External"/><Relationship Id="rId165" Type="http://schemas.openxmlformats.org/officeDocument/2006/relationships/hyperlink" Target="https://chicago.cbslocal.com/2020/03/19/unemployment-illinois-coronavirus/" TargetMode="External"/><Relationship Id="rId286" Type="http://schemas.openxmlformats.org/officeDocument/2006/relationships/hyperlink" Target="https://www.thv11.com/article/news/health/coronavirus/up-to-10000-arkansans-have-applied-for-unemployment-during-coronavirus-pandemic/91-4a9ae040-b307-4947-97af-c7359e9c9921" TargetMode="External"/><Relationship Id="rId164" Type="http://schemas.openxmlformats.org/officeDocument/2006/relationships/hyperlink" Target="https://chicago.cbslocal.com/2020/03/19/unemployment-illinois-coronavirus/" TargetMode="External"/><Relationship Id="rId285" Type="http://schemas.openxmlformats.org/officeDocument/2006/relationships/hyperlink" Target="https://katv.com/news/local/patience-urged-as-arkansas-unemployment-website-call-center-flooded-with-claims" TargetMode="External"/><Relationship Id="rId163" Type="http://schemas.openxmlformats.org/officeDocument/2006/relationships/hyperlink" Target="https://www.illinoispolicy.org/illinois-unemployment-claims-jump-by-64k-as-covid-19-closes-businesses/" TargetMode="External"/><Relationship Id="rId284" Type="http://schemas.openxmlformats.org/officeDocument/2006/relationships/hyperlink" Target="https://www.ualrpublicradio.org/post/arkansas-initial-jobless-claims-nearly-tripled-last-week" TargetMode="External"/><Relationship Id="rId162" Type="http://schemas.openxmlformats.org/officeDocument/2006/relationships/hyperlink" Target="https://www.bigcountrynewsconnection.com/news/state/idaho/dept-of-labor-phone-lines-overloaded-with-unemployment-claims/article_2493b192-0202-5b71-a645-255c9bb1f438.html" TargetMode="External"/><Relationship Id="rId283" Type="http://schemas.openxmlformats.org/officeDocument/2006/relationships/hyperlink" Target="https://www.ualrpublicradio.org/post/arkansas-initial-jobless-claims-nearly-tripled-last-week" TargetMode="External"/><Relationship Id="rId169" Type="http://schemas.openxmlformats.org/officeDocument/2006/relationships/hyperlink" Target="https://www2.illinois.gov/ides/News%20%20Announcements%20Doc%20Library/UI-Claims-Filing-Improvement3-26-2020.pdf" TargetMode="External"/><Relationship Id="rId168" Type="http://schemas.openxmlformats.org/officeDocument/2006/relationships/hyperlink" Target="https://muscatinejournal.com/business/weekly-jobless-claims-surge-in-iowa-illinois-as-coronavirus-idles-workers/article_b5785f9f-f8a7-5eff-8e97-e81e5b09ba93.html" TargetMode="External"/><Relationship Id="rId289" Type="http://schemas.openxmlformats.org/officeDocument/2006/relationships/hyperlink" Target="https://www.azfamily.com/news/investigations/3_on_your_side/originals/arizona-des-scrambling-to-keep-up-with-surge-of-unemployment-claims/article_2522d48e-75b2-11ea-ba2e-7b65d788ff52.html" TargetMode="External"/><Relationship Id="rId167" Type="http://schemas.openxmlformats.org/officeDocument/2006/relationships/hyperlink" Target="https://muscatinejournal.com/business/weekly-jobless-claims-surge-in-iowa-illinois-as-coronavirus-idles-workers/article_b5785f9f-f8a7-5eff-8e97-e81e5b09ba93.html" TargetMode="External"/><Relationship Id="rId288" Type="http://schemas.openxmlformats.org/officeDocument/2006/relationships/hyperlink" Target="https://www.azfamily.com/news/investigations/3_on_your_side/originals/arizona-des-scrambling-to-keep-up-with-surge-of-unemployment-claims/article_2522d48e-75b2-11ea-ba2e-7b65d788ff52.html" TargetMode="External"/><Relationship Id="rId166" Type="http://schemas.openxmlformats.org/officeDocument/2006/relationships/hyperlink" Target="https://www.journal-topics.com/articles/unprecedented-numbers-of-claims-stay-at-home-order-lead-to-changes-in-unemployment-filing/" TargetMode="External"/><Relationship Id="rId287" Type="http://schemas.openxmlformats.org/officeDocument/2006/relationships/hyperlink" Target="https://www.fox13memphis.com/news/local/unemployment-numbers-are-expected-rise-arkansas-amid-covid-19-pandemic/YKFKB7PHNFAV5M5LVHGY6IDQCE/" TargetMode="External"/><Relationship Id="rId161" Type="http://schemas.openxmlformats.org/officeDocument/2006/relationships/hyperlink" Target="https://www.ktvb.com/article/news/health/coronavirus/coronavirus-volume-unemployment-claims-department-labor/277-8a9c090b-4df0-4f1e-a6f2-ba0d9b2c45ee" TargetMode="External"/><Relationship Id="rId282" Type="http://schemas.openxmlformats.org/officeDocument/2006/relationships/hyperlink" Target="https://www.ky3.com/content/news/Arkansas-sees-largest-single-day-jump-in-COVID-19-cases-reports-two-new-deaths-569393461.html" TargetMode="External"/><Relationship Id="rId160" Type="http://schemas.openxmlformats.org/officeDocument/2006/relationships/hyperlink" Target="https://www.ktvb.com/article/news/health/coronavirus/coronavirus-volume-unemployment-claims-department-labor/277-8a9c090b-4df0-4f1e-a6f2-ba0d9b2c45ee" TargetMode="External"/><Relationship Id="rId281" Type="http://schemas.openxmlformats.org/officeDocument/2006/relationships/hyperlink" Target="https://katv.com/news/local/arkansans-continue-to-face-challenges-filing-for-unemployment" TargetMode="External"/><Relationship Id="rId280" Type="http://schemas.openxmlformats.org/officeDocument/2006/relationships/hyperlink" Target="https://www.nwahomepage.com/news/a-closer-look/a-closer-look-arkansas-unemployment-claims-nearly-double-in-1-week/" TargetMode="External"/><Relationship Id="rId159" Type="http://schemas.openxmlformats.org/officeDocument/2006/relationships/hyperlink" Target="https://siouxcityjournal.com/news/state-and-regional/iowa/new-weekly-jobless-claims-in-iowa-nebraska-south-dakota-surge-amid-coronavirus-outbreak/article_1b952deb-73fc-524b-85d6-9e1934141fb2.html" TargetMode="External"/><Relationship Id="rId154" Type="http://schemas.openxmlformats.org/officeDocument/2006/relationships/hyperlink" Target="https://www.hawaiinewsnow.com/2020/03/28/popular-kaimuki-restaurant-shutters-so-owner-can-pay-health-premiums-employees/" TargetMode="External"/><Relationship Id="rId275" Type="http://schemas.openxmlformats.org/officeDocument/2006/relationships/hyperlink" Target="https://katv.com/news/coronavirus/small-business-owners-stepping-up-to-help-employees-during-coronavirus-pandemic" TargetMode="External"/><Relationship Id="rId396" Type="http://schemas.openxmlformats.org/officeDocument/2006/relationships/hyperlink" Target="https://www.cnn.com/2020/04/07/politics/florida-unemployment-benefits-covid/index.html" TargetMode="External"/><Relationship Id="rId153" Type="http://schemas.openxmlformats.org/officeDocument/2006/relationships/hyperlink" Target="https://www.hawaiinewsnow.com/2020/03/28/popular-kaimuki-restaurant-shutters-so-owner-can-pay-health-premiums-employees/" TargetMode="External"/><Relationship Id="rId274" Type="http://schemas.openxmlformats.org/officeDocument/2006/relationships/hyperlink" Target="https://www.pbcommercial.com/news/20200403/surge-in-states-unemployment-hits-local-market" TargetMode="External"/><Relationship Id="rId395" Type="http://schemas.openxmlformats.org/officeDocument/2006/relationships/hyperlink" Target="https://www.wmdt.com/2020/04/delaware-sees-29707-people-file-for-unemployment-in-last-two-weeks/" TargetMode="External"/><Relationship Id="rId152" Type="http://schemas.openxmlformats.org/officeDocument/2006/relationships/hyperlink" Target="https://www.hawaiinewsnow.com/2020/03/31/economist-hawaii-should-prepare-unemployment-rate-hit/" TargetMode="External"/><Relationship Id="rId273" Type="http://schemas.openxmlformats.org/officeDocument/2006/relationships/hyperlink" Target="https://www.pbcommercial.com/news/20200403/surge-in-states-unemployment-hits-local-market" TargetMode="External"/><Relationship Id="rId394" Type="http://schemas.openxmlformats.org/officeDocument/2006/relationships/hyperlink" Target="https://www.wmdt.com/2020/04/delaware-sees-29707-people-file-for-unemployment-in-last-two-weeks/" TargetMode="External"/><Relationship Id="rId151" Type="http://schemas.openxmlformats.org/officeDocument/2006/relationships/hyperlink" Target="https://www.staradvertiser.com/2020/03/26/hawaii-news/hawaii-jobless-rate-tops-10-with-58000-out-of-work/" TargetMode="External"/><Relationship Id="rId272" Type="http://schemas.openxmlformats.org/officeDocument/2006/relationships/hyperlink" Target="https://www.kait8.com/2020/04/02/arkansas-sees-complications-with-unemployment-claims/" TargetMode="External"/><Relationship Id="rId393" Type="http://schemas.openxmlformats.org/officeDocument/2006/relationships/hyperlink" Target="https://delawarebusinesstimes.com/news/delaware-sees-nearly-19k-more-unemployment-claims/" TargetMode="External"/><Relationship Id="rId158" Type="http://schemas.openxmlformats.org/officeDocument/2006/relationships/hyperlink" Target="https://siouxcityjournal.com/news/state-and-regional/iowa/new-weekly-jobless-claims-in-iowa-nebraska-south-dakota-surge-amid-coronavirus-outbreak/article_1b952deb-73fc-524b-85d6-9e1934141fb2.html" TargetMode="External"/><Relationship Id="rId279" Type="http://schemas.openxmlformats.org/officeDocument/2006/relationships/hyperlink" Target="https://www.nwahomepage.com/news/a-closer-look/a-closer-look-arkansas-unemployment-claims-nearly-double-in-1-week/" TargetMode="External"/><Relationship Id="rId157" Type="http://schemas.openxmlformats.org/officeDocument/2006/relationships/hyperlink" Target="https://www.kcci.com/article/iowa-reports-40k-new-jobless-claims-in-1-week/31939836" TargetMode="External"/><Relationship Id="rId278" Type="http://schemas.openxmlformats.org/officeDocument/2006/relationships/hyperlink" Target="https://www.arkansasbusiness.com/article/130683/unemployment-claims-soar-to-328-million" TargetMode="External"/><Relationship Id="rId399" Type="http://schemas.openxmlformats.org/officeDocument/2006/relationships/hyperlink" Target="https://www.palmbeachpost.com/news/20200407/coronavirus-florida-desantis-takes-steps-to-fix-failing-unemployment-system" TargetMode="External"/><Relationship Id="rId156" Type="http://schemas.openxmlformats.org/officeDocument/2006/relationships/hyperlink" Target="https://www.bellevueheraldleader.com/news/coronavirus_updates/iowa-workforce-development-reports-initial-unemployment-insurance-claims-filed-for-week-of-march-15-21/article_8f250df6-6f69-11ea-9b5f-db5adb72d997.html" TargetMode="External"/><Relationship Id="rId277" Type="http://schemas.openxmlformats.org/officeDocument/2006/relationships/hyperlink" Target="https://www.fox13memphis.com/news/local/everything-people-mid-south-need-know-about-stimulus-payments-unemployment-more/3IH3X2YE4NBIRN3QORCN5Z2MDI/" TargetMode="External"/><Relationship Id="rId398" Type="http://schemas.openxmlformats.org/officeDocument/2006/relationships/hyperlink" Target="https://www.politico.com/states/florida/story/2020/03/24/governors-beg-for-cash-as-unemployment-claims-crush-states-1268856" TargetMode="External"/><Relationship Id="rId155" Type="http://schemas.openxmlformats.org/officeDocument/2006/relationships/hyperlink" Target="https://qctimes.com/news/state-and-regional/govt-and-politics/iowa-official-unemployment-claims-due-to-coronavirus-staggering/article_04bf89aa-0384-54c2-861e-f144d5115c3c.html" TargetMode="External"/><Relationship Id="rId276" Type="http://schemas.openxmlformats.org/officeDocument/2006/relationships/hyperlink" Target="https://www.fox13memphis.com/news/local/everything-people-mid-south-need-know-about-stimulus-payments-unemployment-more/3IH3X2YE4NBIRN3QORCN5Z2MDI/" TargetMode="External"/><Relationship Id="rId397" Type="http://schemas.openxmlformats.org/officeDocument/2006/relationships/hyperlink" Target="https://www.politico.com/states/florida/story/2020/03/24/governors-beg-for-cash-as-unemployment-claims-crush-states-1268856" TargetMode="External"/><Relationship Id="rId40" Type="http://schemas.openxmlformats.org/officeDocument/2006/relationships/hyperlink" Target="https://www.abc15.com/news/state/unemployment-claims-reach-all-time-high-in-arizona-expected-to-increase" TargetMode="External"/><Relationship Id="rId42" Type="http://schemas.openxmlformats.org/officeDocument/2006/relationships/hyperlink" Target="https://twitter.com/dennis_welch/status/1242610807717818368" TargetMode="External"/><Relationship Id="rId41" Type="http://schemas.openxmlformats.org/officeDocument/2006/relationships/hyperlink" Target="https://twitter.com/dennis_welch/status/1242610807717818368" TargetMode="External"/><Relationship Id="rId44" Type="http://schemas.openxmlformats.org/officeDocument/2006/relationships/hyperlink" Target="https://www.fox10phoenix.com/news/state-figures-initial-unemployment-claims-skyrocket-as-coronavirus-outbreak-escalates-in-arizona" TargetMode="External"/><Relationship Id="rId43" Type="http://schemas.openxmlformats.org/officeDocument/2006/relationships/hyperlink" Target="https://www.fox10phoenix.com/news/state-figures-initial-unemployment-claims-skyrocket-as-coronavirus-outbreak-escalates-in-arizona" TargetMode="External"/><Relationship Id="rId46" Type="http://schemas.openxmlformats.org/officeDocument/2006/relationships/hyperlink" Target="https://www.abc15.com/news/state/by-the-numbers-arizonas-unemployment-claims-skyrocket-since-covid-19" TargetMode="External"/><Relationship Id="rId45" Type="http://schemas.openxmlformats.org/officeDocument/2006/relationships/hyperlink" Target="https://amp.azcentral.com/amp/2900506001" TargetMode="External"/><Relationship Id="rId509" Type="http://schemas.openxmlformats.org/officeDocument/2006/relationships/hyperlink" Target="https://www.wwlp.com/news/local-news/hampden-county/hundreds-still-without-unemployment-benefits-as-dua-processes-record-number-of-claims/" TargetMode="External"/><Relationship Id="rId508" Type="http://schemas.openxmlformats.org/officeDocument/2006/relationships/hyperlink" Target="https://www.nola.com/news/coronavirus/article_a406bf54-6d5b-11ea-81e1-7b758c76f8d9.html" TargetMode="External"/><Relationship Id="rId503" Type="http://schemas.openxmlformats.org/officeDocument/2006/relationships/hyperlink" Target="https://twitter.com/johnstonvon/status/1247974408834158593" TargetMode="External"/><Relationship Id="rId502" Type="http://schemas.openxmlformats.org/officeDocument/2006/relationships/hyperlink" Target="https://www.hannapub.com/ouachitacitizen/news/local_state_headlines/number-of-new-la-unemployment-claims-keeps-rising/article_c24fbe9c-79be-11ea-b2f4-a35ff735c00e.html" TargetMode="External"/><Relationship Id="rId501" Type="http://schemas.openxmlformats.org/officeDocument/2006/relationships/hyperlink" Target="https://www.hannapub.com/ouachitacitizen/news/local_state_headlines/number-of-new-la-unemployment-claims-keeps-rising/article_c24fbe9c-79be-11ea-b2f4-a35ff735c00e.html" TargetMode="External"/><Relationship Id="rId500" Type="http://schemas.openxmlformats.org/officeDocument/2006/relationships/hyperlink" Target="https://www.thecentersquare.com/louisiana/louisiana-to-start-paying-enhanced-unemployment-benefits-monday/article_dd7afe4c-79dd-11ea-8981-47bb43efb6b7.html" TargetMode="External"/><Relationship Id="rId507" Type="http://schemas.openxmlformats.org/officeDocument/2006/relationships/hyperlink" Target="https://www.fox8live.com/2020/04/02/louisiana-takes-steps-respond-soaring-jobless-claims-related-covid-/" TargetMode="External"/><Relationship Id="rId506" Type="http://schemas.openxmlformats.org/officeDocument/2006/relationships/hyperlink" Target="https://www.fox8live.com/2020/04/02/louisiana-takes-steps-respond-soaring-jobless-claims-related-covid-/" TargetMode="External"/><Relationship Id="rId505" Type="http://schemas.openxmlformats.org/officeDocument/2006/relationships/hyperlink" Target="https://www.nola.com/news/coronavirus/article_6d1f22ee-739e-11ea-97aa-3f8e46a96ef6.html" TargetMode="External"/><Relationship Id="rId504" Type="http://schemas.openxmlformats.org/officeDocument/2006/relationships/hyperlink" Target="https://www.wwno.org/post/louisiana-unemployment-claims-are-nearly-1700-percent" TargetMode="External"/><Relationship Id="rId48" Type="http://schemas.openxmlformats.org/officeDocument/2006/relationships/hyperlink" Target="https://twitter.com/ABC7Jory/status/1241522459905421312?s=20" TargetMode="External"/><Relationship Id="rId47" Type="http://schemas.openxmlformats.org/officeDocument/2006/relationships/hyperlink" Target="https://www.abc15.com/news/state/by-the-numbers-arizonas-unemployment-claims-skyrocket-since-covid-19" TargetMode="External"/><Relationship Id="rId49" Type="http://schemas.openxmlformats.org/officeDocument/2006/relationships/hyperlink" Target="https://twitter.com/ABC7Jory/status/1241522459905421312?s=20" TargetMode="External"/><Relationship Id="rId31" Type="http://schemas.openxmlformats.org/officeDocument/2006/relationships/hyperlink" Target="https://www.fox10phoenix.com/news/arizona-des-sees-800-percent-increase-in-unemployment-claims" TargetMode="External"/><Relationship Id="rId30" Type="http://schemas.openxmlformats.org/officeDocument/2006/relationships/hyperlink" Target="https://tucson.com/business/covid--pushes-arizona-unemployment-claims-up-to-nearly-in/article_5a68ecab-46eb-5da8-a8db-7320431bcff6.html" TargetMode="External"/><Relationship Id="rId33" Type="http://schemas.openxmlformats.org/officeDocument/2006/relationships/hyperlink" Target="https://www.fox10phoenix.com/news/arizona-des-sees-800-percent-increase-in-unemployment-claims" TargetMode="External"/><Relationship Id="rId32" Type="http://schemas.openxmlformats.org/officeDocument/2006/relationships/hyperlink" Target="https://www.fox10phoenix.com/news/arizona-des-sees-800-percent-increase-in-unemployment-claims" TargetMode="External"/><Relationship Id="rId35" Type="http://schemas.openxmlformats.org/officeDocument/2006/relationships/hyperlink" Target="https://www.fox10phoenix.com/news/arizona-des-sees-800-percent-increase-in-unemployment-claims" TargetMode="External"/><Relationship Id="rId34" Type="http://schemas.openxmlformats.org/officeDocument/2006/relationships/hyperlink" Target="https://www.fox10phoenix.com/news/arizona-des-sees-800-percent-increase-in-unemployment-claims" TargetMode="External"/><Relationship Id="rId37" Type="http://schemas.openxmlformats.org/officeDocument/2006/relationships/hyperlink" Target="https://www.fox10phoenix.com/news/arizona-des-sees-800-percent-increase-in-unemployment-claims" TargetMode="External"/><Relationship Id="rId36" Type="http://schemas.openxmlformats.org/officeDocument/2006/relationships/hyperlink" Target="https://www.fox10phoenix.com/news/arizona-des-sees-800-percent-increase-in-unemployment-claims" TargetMode="External"/><Relationship Id="rId39" Type="http://schemas.openxmlformats.org/officeDocument/2006/relationships/hyperlink" Target="https://www.azfamily.com/news/continuing_coverage/coronavirus_coverage/massive-layoffs-hit-arizona-as-coronavirus-staggers-economy/article_f92a9ec8-713a-11ea-8681-5334f2f29627.html" TargetMode="External"/><Relationship Id="rId38" Type="http://schemas.openxmlformats.org/officeDocument/2006/relationships/hyperlink" Target="https://www.azfamily.com/news/continuing_coverage/coronavirus_coverage/massive-layoffs-hit-arizona-as-coronavirus-staggers-economy/article_f92a9ec8-713a-11ea-8681-5334f2f29627.html" TargetMode="External"/><Relationship Id="rId20" Type="http://schemas.openxmlformats.org/officeDocument/2006/relationships/hyperlink" Target="https://www.al.com/business/2020/03/17000-file-for-unemployment-in-alabama-in-just-two-days.html" TargetMode="External"/><Relationship Id="rId22" Type="http://schemas.openxmlformats.org/officeDocument/2006/relationships/hyperlink" Target="https://www.wsfa.com/2020/03/31/k-filed-alabama-unemployment-claims-week/" TargetMode="External"/><Relationship Id="rId21" Type="http://schemas.openxmlformats.org/officeDocument/2006/relationships/hyperlink" Target="https://www.al.com/business/2020/03/17000-file-for-unemployment-in-alabama-in-just-two-days.html" TargetMode="External"/><Relationship Id="rId24" Type="http://schemas.openxmlformats.org/officeDocument/2006/relationships/hyperlink" Target="https://www.nwaonline.com/news/2020/mar/27/3-3-million-file-for-jobless-aid-8-958-/?bcsubid=1b3c3ac4-2054-4bde-ad28-e6d432c323ae&amp;pbdialog=covid19-login-nwa" TargetMode="External"/><Relationship Id="rId23" Type="http://schemas.openxmlformats.org/officeDocument/2006/relationships/hyperlink" Target="https://www.bizjournals.com/birmingham/news/2020/03/31/acipco-to-lay-off-roughly-65-employees-in-april.html" TargetMode="External"/><Relationship Id="rId409" Type="http://schemas.openxmlformats.org/officeDocument/2006/relationships/hyperlink" Target="https://www.news4jax.com/news/local/2020/04/06/furloughed-jacksonville-worker-frustrated-by-stressed-florida-unemployment-system/" TargetMode="External"/><Relationship Id="rId404" Type="http://schemas.openxmlformats.org/officeDocument/2006/relationships/hyperlink" Target="https://www.nbcmiami.com/news/local/florida-jobless-claims-rise-as-does-anger-among-unemployed/2214725/" TargetMode="External"/><Relationship Id="rId403" Type="http://schemas.openxmlformats.org/officeDocument/2006/relationships/hyperlink" Target="https://www.nbcmiami.com/news/local/florida-jobless-claims-rise-as-does-anger-among-unemployed/2214725/" TargetMode="External"/><Relationship Id="rId402" Type="http://schemas.openxmlformats.org/officeDocument/2006/relationships/hyperlink" Target="https://www.tampabay.com/news/business/2020/03/26/florida-unemployment-claims-explode-amid-coronavirus-layoffs/" TargetMode="External"/><Relationship Id="rId401" Type="http://schemas.openxmlformats.org/officeDocument/2006/relationships/hyperlink" Target="https://www.tampabay.com/news/business/2020/03/26/florida-unemployment-claims-explode-amid-coronavirus-layoffs/" TargetMode="External"/><Relationship Id="rId408" Type="http://schemas.openxmlformats.org/officeDocument/2006/relationships/hyperlink" Target="https://www.clickorlando.com/news/2020/04/01/new-order-aims-to-speed-up-florida-unemployment-benefits/" TargetMode="External"/><Relationship Id="rId407" Type="http://schemas.openxmlformats.org/officeDocument/2006/relationships/hyperlink" Target="https://www.clickorlando.com/news/2020/04/01/new-order-aims-to-speed-up-florida-unemployment-benefits/" TargetMode="External"/><Relationship Id="rId406" Type="http://schemas.openxmlformats.org/officeDocument/2006/relationships/hyperlink" Target="https://www.clickorlando.com/news/2020/04/01/new-order-aims-to-speed-up-florida-unemployment-benefits/" TargetMode="External"/><Relationship Id="rId405" Type="http://schemas.openxmlformats.org/officeDocument/2006/relationships/hyperlink" Target="https://www.politico.com/states/florida/story/2020/04/03/its-a-sh-sandwich-republicans-rage-as-florida-becomes-a-nightmare-for-trump-1271172" TargetMode="External"/><Relationship Id="rId26" Type="http://schemas.openxmlformats.org/officeDocument/2006/relationships/hyperlink" Target="https://talkbusiness.net/2020/03/weekly-arkansas-jobless-claims-spike-to-almost-9000-u-s-claims-set-new-record/" TargetMode="External"/><Relationship Id="rId25" Type="http://schemas.openxmlformats.org/officeDocument/2006/relationships/hyperlink" Target="https://www.nwaonline.com/news/2020/mar/27/3-3-million-file-for-jobless-aid-8-958-/?bcsubid=1b3c3ac4-2054-4bde-ad28-e6d432c323ae&amp;pbdialog=covid19-login-nwa" TargetMode="External"/><Relationship Id="rId28" Type="http://schemas.openxmlformats.org/officeDocument/2006/relationships/hyperlink" Target="https://www.kark.com/news/local-news/governor-estimates-over-30000-unemployment-claims-have-been-made/" TargetMode="External"/><Relationship Id="rId27" Type="http://schemas.openxmlformats.org/officeDocument/2006/relationships/hyperlink" Target="https://katv.com/news/local/little-rock-residents-struggling-to-file-for-employment-amid-coronavirus-outbreak" TargetMode="External"/><Relationship Id="rId400" Type="http://schemas.openxmlformats.org/officeDocument/2006/relationships/hyperlink" Target="https://www.palmbeachpost.com/news/20200407/coronavirus-florida-desantis-takes-steps-to-fix-failing-unemployment-system" TargetMode="External"/><Relationship Id="rId29" Type="http://schemas.openxmlformats.org/officeDocument/2006/relationships/hyperlink" Target="https://www.ualrpublicradio.org/post/8-deaths-523-cases-covid-19-arkansas-officials-say-state-remains-below-projections" TargetMode="External"/><Relationship Id="rId11" Type="http://schemas.openxmlformats.org/officeDocument/2006/relationships/hyperlink" Target="https://www.al.com/business/2020/03/more-than-6000-people-applied-for-unemployment-in-alabama-this-week.html" TargetMode="External"/><Relationship Id="rId10" Type="http://schemas.openxmlformats.org/officeDocument/2006/relationships/hyperlink" Target="https://www.al.com/business/2020/03/more-than-6000-people-applied-for-unemployment-in-alabama-this-week.html" TargetMode="External"/><Relationship Id="rId13" Type="http://schemas.openxmlformats.org/officeDocument/2006/relationships/hyperlink" Target="https://www.al.com/business/2020/03/alabama-unemployment-claims-surge-to-60000-this-week-as-coronavirus-creates-economic-havoc.html" TargetMode="External"/><Relationship Id="rId12" Type="http://schemas.openxmlformats.org/officeDocument/2006/relationships/hyperlink" Target="https://www.al.com/business/2020/03/alabama-unemployment-claims-surge-to-60000-this-week-as-coronavirus-creates-economic-havoc.html" TargetMode="External"/><Relationship Id="rId511" Type="http://schemas.openxmlformats.org/officeDocument/2006/relationships/vmlDrawing" Target="../drawings/vmlDrawing1.vml"/><Relationship Id="rId15" Type="http://schemas.openxmlformats.org/officeDocument/2006/relationships/hyperlink" Target="https://www.alreporter.com/2020/03/30/more-than-70000-people-filed-unemployment-claims-in-alabama-last-week/" TargetMode="External"/><Relationship Id="rId14" Type="http://schemas.openxmlformats.org/officeDocument/2006/relationships/hyperlink" Target="https://www.al.com/business/2020/03/alabama-unemployment-claims-surge-to-60000-this-week-as-coronavirus-creates-economic-havoc.html" TargetMode="External"/><Relationship Id="rId17" Type="http://schemas.openxmlformats.org/officeDocument/2006/relationships/hyperlink" Target="https://www.alreporter.com/2020/03/30/more-than-70000-people-filed-unemployment-claims-in-alabama-last-week/" TargetMode="External"/><Relationship Id="rId16" Type="http://schemas.openxmlformats.org/officeDocument/2006/relationships/hyperlink" Target="https://www.alreporter.com/2020/03/30/more-than-70000-people-filed-unemployment-claims-in-alabama-last-week/" TargetMode="External"/><Relationship Id="rId19" Type="http://schemas.openxmlformats.org/officeDocument/2006/relationships/hyperlink" Target="https://www.alreporter.com/2020/03/26/alabama-jobless-claims-soar-past-40000-this-week-breaking-records/" TargetMode="External"/><Relationship Id="rId510" Type="http://schemas.openxmlformats.org/officeDocument/2006/relationships/drawing" Target="../drawings/drawing1.xml"/><Relationship Id="rId18" Type="http://schemas.openxmlformats.org/officeDocument/2006/relationships/hyperlink" Target="https://www.alreporter.com/2020/03/26/alabama-jobless-claims-soar-past-40000-this-week-breaking-records/" TargetMode="External"/><Relationship Id="rId84" Type="http://schemas.openxmlformats.org/officeDocument/2006/relationships/hyperlink" Target="https://www.thedenverchannel.com/news/coronavirus/around-61k-unemployment-applications-filed-in-colorado-monday-thursday-this-week-state-says" TargetMode="External"/><Relationship Id="rId83" Type="http://schemas.openxmlformats.org/officeDocument/2006/relationships/hyperlink" Target="https://www.thedenverchannel.com/news/coronavirus/around-61k-unemployment-applications-filed-in-colorado-monday-thursday-this-week-state-says" TargetMode="External"/><Relationship Id="rId86" Type="http://schemas.openxmlformats.org/officeDocument/2006/relationships/hyperlink" Target="https://www.newsmax.com/finance/economy/unemployment-offices-pending-claims/2020/03/31/id/960689/" TargetMode="External"/><Relationship Id="rId85" Type="http://schemas.openxmlformats.org/officeDocument/2006/relationships/hyperlink" Target="https://www.9news.com/article/news/health/coronavirus/colorado-unemployment-claims-skyrocket-as-labor-department-scrambles-to-catch-up/73-f0208048-ca72-46ad-9e37-5d847e625654" TargetMode="External"/><Relationship Id="rId88" Type="http://schemas.openxmlformats.org/officeDocument/2006/relationships/hyperlink" Target="https://www.nbcconnecticut.com/news/local/unemployment-update-27k-new-claims-filed-since-friday-nearly-100k-in-just-over-a-week/2244156/" TargetMode="External"/><Relationship Id="rId87" Type="http://schemas.openxmlformats.org/officeDocument/2006/relationships/hyperlink" Target="https://www.newsmax.com/finance/economy/unemployment-offices-pending-claims/2020/03/31/id/960689/" TargetMode="External"/><Relationship Id="rId89" Type="http://schemas.openxmlformats.org/officeDocument/2006/relationships/hyperlink" Target="https://www.nbcconnecticut.com/news/local/unemployment-update-27k-new-claims-filed-since-friday-nearly-100k-in-just-over-a-week/2244156/" TargetMode="External"/><Relationship Id="rId80" Type="http://schemas.openxmlformats.org/officeDocument/2006/relationships/hyperlink" Target="https://www.denverpost.com/2020/03/30/coronavirus-colorado-unemployment-rate-double-need-to-know/" TargetMode="External"/><Relationship Id="rId82" Type="http://schemas.openxmlformats.org/officeDocument/2006/relationships/hyperlink" Target="https://www.denverpost.com/2020/03/30/coronavirus-colorado-unemployment-rate-double-need-to-know/" TargetMode="External"/><Relationship Id="rId81" Type="http://schemas.openxmlformats.org/officeDocument/2006/relationships/hyperlink" Target="https://www.denverpost.com/2020/03/30/coronavirus-colorado-unemployment-rate-double-need-to-know/" TargetMode="External"/><Relationship Id="rId73" Type="http://schemas.openxmlformats.org/officeDocument/2006/relationships/hyperlink" Target="https://twitter.com/jeremyjojola/status/1240390421764857857" TargetMode="External"/><Relationship Id="rId72" Type="http://schemas.openxmlformats.org/officeDocument/2006/relationships/hyperlink" Target="https://coloradosun.com/2020/03/21/colorado-unemployment-site-slammed-coronavirus/" TargetMode="External"/><Relationship Id="rId75" Type="http://schemas.openxmlformats.org/officeDocument/2006/relationships/hyperlink" Target="https://www.denverpost.com/2020/03/27/colorado-unemployment-claims-75k-surge/amp/?__twitter_impression=true" TargetMode="External"/><Relationship Id="rId74" Type="http://schemas.openxmlformats.org/officeDocument/2006/relationships/hyperlink" Target="https://www.denverpost.com/2020/03/27/colorado-unemployment-claims-75k-surge/amp/?__twitter_impression=true" TargetMode="External"/><Relationship Id="rId77" Type="http://schemas.openxmlformats.org/officeDocument/2006/relationships/hyperlink" Target="https://www.thedenverchannel.com/news/coronavirus/covid-19s-impact-on-unemployment-claims-unprecedented-colorado-labor-department-said" TargetMode="External"/><Relationship Id="rId76" Type="http://schemas.openxmlformats.org/officeDocument/2006/relationships/hyperlink" Target="https://www.denverpost.com/2020/03/27/colorado-unemployment-claims-75k-surge/amp/?__twitter_impression=true" TargetMode="External"/><Relationship Id="rId79" Type="http://schemas.openxmlformats.org/officeDocument/2006/relationships/hyperlink" Target="https://www.thedenverchannel.com/news/coronavirus/covid-19s-impact-on-unemployment-claims-unprecedented-colorado-labor-department-said" TargetMode="External"/><Relationship Id="rId78" Type="http://schemas.openxmlformats.org/officeDocument/2006/relationships/hyperlink" Target="https://www.thedenverchannel.com/news/coronavirus/covid-19s-impact-on-unemployment-claims-unprecedented-colorado-labor-department-said" TargetMode="External"/><Relationship Id="rId71" Type="http://schemas.openxmlformats.org/officeDocument/2006/relationships/hyperlink" Target="https://coloradosun.com/2020/03/21/colorado-unemployment-site-slammed-coronavirus/" TargetMode="External"/><Relationship Id="rId70" Type="http://schemas.openxmlformats.org/officeDocument/2006/relationships/hyperlink" Target="https://www.denverpost.com/2020/03/24/colorado-unemployment-benefits-coronavirus/" TargetMode="External"/><Relationship Id="rId62" Type="http://schemas.openxmlformats.org/officeDocument/2006/relationships/hyperlink" Target="https://www.sfchronicle.com/bayarea/article/Coronavirus-live-updates-news-bay-area-15169654.php" TargetMode="External"/><Relationship Id="rId61" Type="http://schemas.openxmlformats.org/officeDocument/2006/relationships/hyperlink" Target="https://www.sfchronicle.com/bayarea/article/Coronavirus-live-updates-news-bay-area-15169654.php" TargetMode="External"/><Relationship Id="rId64" Type="http://schemas.openxmlformats.org/officeDocument/2006/relationships/hyperlink" Target="https://www.sacbee.com/news/coronavirus/article241650886.html" TargetMode="External"/><Relationship Id="rId63" Type="http://schemas.openxmlformats.org/officeDocument/2006/relationships/hyperlink" Target="https://www.sacbee.com/news/coronavirus/article241650886.html" TargetMode="External"/><Relationship Id="rId66" Type="http://schemas.openxmlformats.org/officeDocument/2006/relationships/hyperlink" Target="https://coloradosun.com/2020/03/19/colorado-unemployment-claims-coronavirus/" TargetMode="External"/><Relationship Id="rId65" Type="http://schemas.openxmlformats.org/officeDocument/2006/relationships/hyperlink" Target="https://coloradosun.com/2020/03/19/colorado-unemployment-claims-coronavirus/" TargetMode="External"/><Relationship Id="rId68" Type="http://schemas.openxmlformats.org/officeDocument/2006/relationships/hyperlink" Target="https://coloradosun.com/2020/03/19/colorado-unemployment-claims-coronavirus/" TargetMode="External"/><Relationship Id="rId67" Type="http://schemas.openxmlformats.org/officeDocument/2006/relationships/hyperlink" Target="https://coloradosun.com/2020/03/19/colorado-unemployment-claims-coronavirus/" TargetMode="External"/><Relationship Id="rId60" Type="http://schemas.openxmlformats.org/officeDocument/2006/relationships/hyperlink" Target="https://www.latimes.com/california/story/2020-03-26/california-coronavirus-crisis-unprecedented-unemployment-claims" TargetMode="External"/><Relationship Id="rId69" Type="http://schemas.openxmlformats.org/officeDocument/2006/relationships/hyperlink" Target="https://denver.cbslocal.com/2020/03/23/coronavirus-colorado-department-labor-unemployment/" TargetMode="External"/><Relationship Id="rId51" Type="http://schemas.openxmlformats.org/officeDocument/2006/relationships/hyperlink" Target="https://twitter.com/ABC7Jory/status/1241522459905421312?s=20" TargetMode="External"/><Relationship Id="rId50" Type="http://schemas.openxmlformats.org/officeDocument/2006/relationships/hyperlink" Target="https://twitter.com/ABC7Jory/status/1241522459905421312?s=20" TargetMode="External"/><Relationship Id="rId53" Type="http://schemas.openxmlformats.org/officeDocument/2006/relationships/hyperlink" Target="https://twitter.com/ABC7Jory/status/1241522459905421312?s=20" TargetMode="External"/><Relationship Id="rId52" Type="http://schemas.openxmlformats.org/officeDocument/2006/relationships/hyperlink" Target="https://twitter.com/ABC7Jory/status/1241522459905421312?s=20" TargetMode="External"/><Relationship Id="rId55" Type="http://schemas.openxmlformats.org/officeDocument/2006/relationships/hyperlink" Target="https://www.mcclatchydc.com/news/coronavirus/article241308656.html" TargetMode="External"/><Relationship Id="rId54" Type="http://schemas.openxmlformats.org/officeDocument/2006/relationships/hyperlink" Target="https://www.mcclatchydc.com/news/coronavirus/article241308656.html" TargetMode="External"/><Relationship Id="rId57" Type="http://schemas.openxmlformats.org/officeDocument/2006/relationships/hyperlink" Target="https://www.sfgate.com/politics/article/California-unemployment-coronavirus-numbers-news-15152303.php" TargetMode="External"/><Relationship Id="rId56" Type="http://schemas.openxmlformats.org/officeDocument/2006/relationships/hyperlink" Target="https://www.mcclatchydc.com/news/coronavirus/article241308656.html" TargetMode="External"/><Relationship Id="rId59" Type="http://schemas.openxmlformats.org/officeDocument/2006/relationships/hyperlink" Target="https://www.latimes.com/california/story/2020-03-26/california-coronavirus-crisis-unprecedented-unemployment-claims" TargetMode="External"/><Relationship Id="rId58" Type="http://schemas.openxmlformats.org/officeDocument/2006/relationships/hyperlink" Target="https://www.cnbc.com/2020/03/25/california-sees-one-million-unemployment-claims-in-less-than-two-weeks.html" TargetMode="External"/><Relationship Id="rId107" Type="http://schemas.openxmlformats.org/officeDocument/2006/relationships/hyperlink" Target="https://www.nbcwashington.com/news/local/102k-apply-for-unemployment-in-dc-maryland-virginia/2255603/" TargetMode="External"/><Relationship Id="rId228" Type="http://schemas.openxmlformats.org/officeDocument/2006/relationships/hyperlink" Target="https://www.fox9.com/news/minnesota-assigns-unemployment-application-dates-by-social-security-number" TargetMode="External"/><Relationship Id="rId349" Type="http://schemas.openxmlformats.org/officeDocument/2006/relationships/hyperlink" Target="https://ctmirror.org/2020/04/02/ct-struggling-to-pay-unemployment-claims-feds-holding-back-billions-pending-new-rules/" TargetMode="External"/><Relationship Id="rId106" Type="http://schemas.openxmlformats.org/officeDocument/2006/relationships/hyperlink" Target="https://twitter.com/HaleighHoffman/status/1240733496911507461" TargetMode="External"/><Relationship Id="rId227" Type="http://schemas.openxmlformats.org/officeDocument/2006/relationships/hyperlink" Target="https://www.startribune.com/minnesota-jobs-agency-hit-by-wave-of-jobless-claims-asks-new-filers-to-follow-schedule/569226682/" TargetMode="External"/><Relationship Id="rId348" Type="http://schemas.openxmlformats.org/officeDocument/2006/relationships/hyperlink" Target="https://ctmirror.org/2020/04/02/ct-struggling-to-pay-unemployment-claims-feds-holding-back-billions-pending-new-rules/" TargetMode="External"/><Relationship Id="rId469" Type="http://schemas.openxmlformats.org/officeDocument/2006/relationships/hyperlink" Target="https://www.idahocountyfreepress.com/news/covid-19/idaho-initial-claims-for-unemployment-insurance-increased-1-200-percent/article_a9f8c9ae-72e0-11ea-b5ed-170162afb181.html" TargetMode="External"/><Relationship Id="rId105" Type="http://schemas.openxmlformats.org/officeDocument/2006/relationships/hyperlink" Target="https://twitter.com/SegravesNBC4/status/1241877854134165505" TargetMode="External"/><Relationship Id="rId226" Type="http://schemas.openxmlformats.org/officeDocument/2006/relationships/hyperlink" Target="https://www.startribune.com/minnesota-jobs-agency-hit-by-wave-of-jobless-claims-asks-new-filers-to-follow-schedule/569226682/" TargetMode="External"/><Relationship Id="rId347" Type="http://schemas.openxmlformats.org/officeDocument/2006/relationships/hyperlink" Target="https://www.cpr.org/2020/03/26/colorados-unemployment-numbers-will-be-even-worse-this-week-but-more-help-is-expected/" TargetMode="External"/><Relationship Id="rId468" Type="http://schemas.openxmlformats.org/officeDocument/2006/relationships/hyperlink" Target="https://www.ktvb.com/article/news/health/coronavirus/idaho-department-of-labor-overloaded-with-calls-about-unemployment-benefits/277-71c5a016-cd94-4d3b-9386-b10b6cdea6e2" TargetMode="External"/><Relationship Id="rId104" Type="http://schemas.openxmlformats.org/officeDocument/2006/relationships/hyperlink" Target="https://twitter.com/MayorBowser/status/1240758678007021569" TargetMode="External"/><Relationship Id="rId225" Type="http://schemas.openxmlformats.org/officeDocument/2006/relationships/hyperlink" Target="https://www.startribune.com/minnesota-jobs-agency-hit-by-wave-of-jobless-claims-asks-new-filers-to-follow-schedule/569226682/" TargetMode="External"/><Relationship Id="rId346" Type="http://schemas.openxmlformats.org/officeDocument/2006/relationships/hyperlink" Target="https://www.9news.com/article/news/local/next/colorado-layoff-database/73-fd96419c-7013-4579-8ab7-7f02857390ff" TargetMode="External"/><Relationship Id="rId467" Type="http://schemas.openxmlformats.org/officeDocument/2006/relationships/hyperlink" Target="https://www.ktvb.com/article/money/economy/idaho-unemployment-new-record-for-initial-claims-coronavirus-related/277-0c7fb53b-0626-4364-90ee-a6d8839d8a27" TargetMode="External"/><Relationship Id="rId109" Type="http://schemas.openxmlformats.org/officeDocument/2006/relationships/hyperlink" Target="https://www.nbcwashington.com/news/local/dc-leaders-give-update-wednesday-march-25-on-coronavirus-response/2253208/" TargetMode="External"/><Relationship Id="rId108" Type="http://schemas.openxmlformats.org/officeDocument/2006/relationships/hyperlink" Target="https://www.nbcwashington.com/news/local/102k-apply-for-unemployment-in-dc-maryland-virginia/2255603/" TargetMode="External"/><Relationship Id="rId229" Type="http://schemas.openxmlformats.org/officeDocument/2006/relationships/hyperlink" Target="https://wsbt.com/news/local/michigan-sees-2100-increase-in-unemployment-claims" TargetMode="External"/><Relationship Id="rId220" Type="http://schemas.openxmlformats.org/officeDocument/2006/relationships/hyperlink" Target="https://kstp.com/news/minnesotas-unemployment-applications-rise-create-frustration-for-those-waiting-on-benefits-march-30-2020/5687939/" TargetMode="External"/><Relationship Id="rId341" Type="http://schemas.openxmlformats.org/officeDocument/2006/relationships/hyperlink" Target="https://coloradosun.com/2020/03/19/colorado-unemployment-claims-coronavirus/" TargetMode="External"/><Relationship Id="rId462" Type="http://schemas.openxmlformats.org/officeDocument/2006/relationships/hyperlink" Target="https://muscatinejournal.com/business/unemployment-filings-continue-surge-detailing-economic-ripples-from-covid-19/article_eee39eed-c3ff-548e-ab04-de74b4a9a6e4.html" TargetMode="External"/><Relationship Id="rId340" Type="http://schemas.openxmlformats.org/officeDocument/2006/relationships/hyperlink" Target="http://www.pagosasun.com/record-number-of-unemployment-applications-flooding-into-colorado-department-of-labor-and-employment/" TargetMode="External"/><Relationship Id="rId461" Type="http://schemas.openxmlformats.org/officeDocument/2006/relationships/hyperlink" Target="https://www.amestrib.com/business/20200404/ames-hospitality-industry-market-8216hit-hard8217-by-pandemic-unemployment-rising" TargetMode="External"/><Relationship Id="rId460" Type="http://schemas.openxmlformats.org/officeDocument/2006/relationships/hyperlink" Target="https://www.thehawkeye.com/business/20200402/another-58000-iowans-file-for-unemployment-benefits-most-in-state-history" TargetMode="External"/><Relationship Id="rId103" Type="http://schemas.openxmlformats.org/officeDocument/2006/relationships/hyperlink" Target="https://twitter.com/MayorBowser/status/1240758678007021569" TargetMode="External"/><Relationship Id="rId224" Type="http://schemas.openxmlformats.org/officeDocument/2006/relationships/hyperlink" Target="https://patch.com/minnesota/southwestminneapolis/surge-unemployment-claims-forces-change-application-process" TargetMode="External"/><Relationship Id="rId345" Type="http://schemas.openxmlformats.org/officeDocument/2006/relationships/hyperlink" Target="https://www.kunc.org/post/colorado-edition-employment-and-unemployment" TargetMode="External"/><Relationship Id="rId466" Type="http://schemas.openxmlformats.org/officeDocument/2006/relationships/hyperlink" Target="https://www.ktvb.com/article/money/economy/idaho-unemployment-new-record-for-initial-claims-coronavirus-related/277-0c7fb53b-0626-4364-90ee-a6d8839d8a27" TargetMode="External"/><Relationship Id="rId102" Type="http://schemas.openxmlformats.org/officeDocument/2006/relationships/hyperlink" Target="https://twitter.com/MayorBowser/status/1240758678007021569" TargetMode="External"/><Relationship Id="rId223" Type="http://schemas.openxmlformats.org/officeDocument/2006/relationships/hyperlink" Target="https://wjon.com/mn-unemployment-trends-more-women-some-or-no-college/" TargetMode="External"/><Relationship Id="rId344" Type="http://schemas.openxmlformats.org/officeDocument/2006/relationships/hyperlink" Target="http://www.pagosasun.com/gov-polis-provides-update-on-state-response-to-covid-19-2/" TargetMode="External"/><Relationship Id="rId465" Type="http://schemas.openxmlformats.org/officeDocument/2006/relationships/hyperlink" Target="https://khak.com/u-s-unemployment-numbers-double-previous-record-iowas-shoot-up/" TargetMode="External"/><Relationship Id="rId101" Type="http://schemas.openxmlformats.org/officeDocument/2006/relationships/hyperlink" Target="https://twitter.com/MayorBowser/status/1240758678007021569" TargetMode="External"/><Relationship Id="rId222" Type="http://schemas.openxmlformats.org/officeDocument/2006/relationships/hyperlink" Target="https://www.wctrib.com/business/workplace/5023311-Graphic-puts-skyrocketing-Minnesota-unemployment-filings-into-historic-perspective" TargetMode="External"/><Relationship Id="rId343" Type="http://schemas.openxmlformats.org/officeDocument/2006/relationships/hyperlink" Target="http://www.pagosasun.com/gov-polis-provides-update-on-state-response-to-covid-19-2/" TargetMode="External"/><Relationship Id="rId464" Type="http://schemas.openxmlformats.org/officeDocument/2006/relationships/hyperlink" Target="https://www.desmoinesregister.com/story/money/business/2020/04/07/iowa-unemployment-funding-boost-could-come-next-week-maybe/2964501001/" TargetMode="External"/><Relationship Id="rId100" Type="http://schemas.openxmlformats.org/officeDocument/2006/relationships/hyperlink" Target="https://www.courant.com/coronavirus/hc-news-coronavirus-connecticut-unemployment-numbers-economy-20200331-juxabbkvhreyjb256filyowt4q-story.html" TargetMode="External"/><Relationship Id="rId221" Type="http://schemas.openxmlformats.org/officeDocument/2006/relationships/hyperlink" Target="https://www.wctrib.com/business/workplace/5023311-Graphic-puts-skyrocketing-Minnesota-unemployment-filings-into-historic-perspective" TargetMode="External"/><Relationship Id="rId342" Type="http://schemas.openxmlformats.org/officeDocument/2006/relationships/hyperlink" Target="https://coloradosun.com/2020/03/19/colorado-unemployment-claims-coronavirus/" TargetMode="External"/><Relationship Id="rId463" Type="http://schemas.openxmlformats.org/officeDocument/2006/relationships/hyperlink" Target="https://muscatinejournal.com/business/unemployment-filings-continue-surge-detailing-economic-ripples-from-covid-19/article_eee39eed-c3ff-548e-ab04-de74b4a9a6e4.html" TargetMode="External"/><Relationship Id="rId217" Type="http://schemas.openxmlformats.org/officeDocument/2006/relationships/hyperlink" Target="https://twitter.com/JesseLehrich/status/1240373028036513802" TargetMode="External"/><Relationship Id="rId338" Type="http://schemas.openxmlformats.org/officeDocument/2006/relationships/hyperlink" Target="https://www.colorado.gov/pacific/cdle/news/state-labor-department-more-60000-initial-unemployment-claims-filed-march" TargetMode="External"/><Relationship Id="rId459" Type="http://schemas.openxmlformats.org/officeDocument/2006/relationships/hyperlink" Target="https://www.thehawkeye.com/business/20200402/another-58000-iowans-file-for-unemployment-benefits-most-in-state-history" TargetMode="External"/><Relationship Id="rId216" Type="http://schemas.openxmlformats.org/officeDocument/2006/relationships/hyperlink" Target="https://www.startribune.com/trump-walz-other-leaders-face-fundamental-choices-between-health-and-wealth/569041492/" TargetMode="External"/><Relationship Id="rId337" Type="http://schemas.openxmlformats.org/officeDocument/2006/relationships/hyperlink" Target="https://www.colorado.gov/pacific/cdle/news/state-labor-department-more-60000-initial-unemployment-claims-filed-march" TargetMode="External"/><Relationship Id="rId458" Type="http://schemas.openxmlformats.org/officeDocument/2006/relationships/hyperlink" Target="https://wcfcourier.com/news/local/govt-and-politics/iowa-unemployment-claims-surge-top-100-000-over-two-weeks/article_7d276573-6b47-560d-911d-fd3195e8bbde.html" TargetMode="External"/><Relationship Id="rId215" Type="http://schemas.openxmlformats.org/officeDocument/2006/relationships/hyperlink" Target="https://minnesota.cbslocal.com/2020/03/24/minnesota-reports-149443-new-applications-of-unemployment/" TargetMode="External"/><Relationship Id="rId336" Type="http://schemas.openxmlformats.org/officeDocument/2006/relationships/hyperlink" Target="https://www.coloradoindependent.com/2020/04/06/colorado-coronavirus-first-cases/" TargetMode="External"/><Relationship Id="rId457" Type="http://schemas.openxmlformats.org/officeDocument/2006/relationships/hyperlink" Target="https://wcfcourier.com/news/local/govt-and-politics/iowa-unemployment-claims-surge-top-100-000-over-two-weeks/article_7d276573-6b47-560d-911d-fd3195e8bbde.html" TargetMode="External"/><Relationship Id="rId214" Type="http://schemas.openxmlformats.org/officeDocument/2006/relationships/hyperlink" Target="http://tcbmag.com/news/articles/2020/march/minnesota-unemployment-claims-near-100-000-this-we" TargetMode="External"/><Relationship Id="rId335" Type="http://schemas.openxmlformats.org/officeDocument/2006/relationships/hyperlink" Target="https://docs.google.com/spreadsheets/d/1fS5gSHzl34vFiXuVhDLKD5HVarpkofI_oJ0EGawvr3I/edit" TargetMode="External"/><Relationship Id="rId456" Type="http://schemas.openxmlformats.org/officeDocument/2006/relationships/hyperlink" Target="https://www.1380kcim.com/news/2020/idph-offers-guidance-to-wic-recipients-during-covid-19-pandemic/" TargetMode="External"/><Relationship Id="rId219" Type="http://schemas.openxmlformats.org/officeDocument/2006/relationships/hyperlink" Target="https://www.wctrib.com/business/workplace/5018755-Minnesota-unemployment-dipped-slightly-prior-to-outbreak" TargetMode="External"/><Relationship Id="rId218" Type="http://schemas.openxmlformats.org/officeDocument/2006/relationships/hyperlink" Target="https://minnesota.cbslocal.com/2020/03/19/unemployment-claims-jump-in-minnesota-as-covid-19-cases-rise/" TargetMode="External"/><Relationship Id="rId339" Type="http://schemas.openxmlformats.org/officeDocument/2006/relationships/hyperlink" Target="http://www.pagosasun.com/record-number-of-unemployment-applications-flooding-into-colorado-department-of-labor-and-employment/" TargetMode="External"/><Relationship Id="rId330" Type="http://schemas.openxmlformats.org/officeDocument/2006/relationships/hyperlink" Target="https://gazette.com/business/labor-department-system-failed-to-generate-pins-for-unemployment-benefits/article_1852c12a-78ea-11ea-adf8-6f5528f11a2e.html" TargetMode="External"/><Relationship Id="rId451" Type="http://schemas.openxmlformats.org/officeDocument/2006/relationships/hyperlink" Target="https://www.bizjournals.com/pacific/news/2020/04/07/dlir-opens-call-center-as-unemployment-filings.html" TargetMode="External"/><Relationship Id="rId450" Type="http://schemas.openxmlformats.org/officeDocument/2006/relationships/hyperlink" Target="https://www.bizjournals.com/pacific/news/2020/04/07/dlir-opens-call-center-as-unemployment-filings.html" TargetMode="External"/><Relationship Id="rId213" Type="http://schemas.openxmlformats.org/officeDocument/2006/relationships/hyperlink" Target="http://tcbmag.com/news/articles/2020/march/minnesota-unemployment-claims-near-100-000-this-we" TargetMode="External"/><Relationship Id="rId334" Type="http://schemas.openxmlformats.org/officeDocument/2006/relationships/hyperlink" Target="https://www.cpr.org/2020/04/02/colorado-weekly-unemployment-claims-soar-to-60k-as-coronavirus-fears-grip-economy/" TargetMode="External"/><Relationship Id="rId455" Type="http://schemas.openxmlformats.org/officeDocument/2006/relationships/hyperlink" Target="https://www.kciiradio.com/2020/04/06/nearly-60000-unemployment-claims-in-iowa-last-week-of-march/" TargetMode="External"/><Relationship Id="rId212" Type="http://schemas.openxmlformats.org/officeDocument/2006/relationships/hyperlink" Target="https://m.startribune.com/unemployment-requests-spike-as-minnesota-businesses-close-for-covid-19/568877382/" TargetMode="External"/><Relationship Id="rId333" Type="http://schemas.openxmlformats.org/officeDocument/2006/relationships/hyperlink" Target="https://www.cpr.org/2020/04/02/colorado-weekly-unemployment-claims-soar-to-60k-as-coronavirus-fears-grip-economy/" TargetMode="External"/><Relationship Id="rId454" Type="http://schemas.openxmlformats.org/officeDocument/2006/relationships/hyperlink" Target="https://www.desmoinesregister.com/story/money/business/2020/04/07/unprecedented-services-sector-recession-des-moines-businesses-try-pivot-delivery-food-alcohol/2937498001/" TargetMode="External"/><Relationship Id="rId211" Type="http://schemas.openxmlformats.org/officeDocument/2006/relationships/hyperlink" Target="https://minnesota.cbslocal.com/2020/03/23/coronavirus-in-minnesota-gov-walz-says-models-show-40-to-80-in-state-will-contract-covid-19/" TargetMode="External"/><Relationship Id="rId332" Type="http://schemas.openxmlformats.org/officeDocument/2006/relationships/hyperlink" Target="https://www.cpr.org/2020/04/02/colorado-weekly-unemployment-claims-soar-to-60k-as-coronavirus-fears-grip-economy/" TargetMode="External"/><Relationship Id="rId453" Type="http://schemas.openxmlformats.org/officeDocument/2006/relationships/hyperlink" Target="https://www.staradvertiser.com/2020/04/08/hawaii-news/agency-scrambles-as-hawaiis-jobless-claims-top-194000/" TargetMode="External"/><Relationship Id="rId210" Type="http://schemas.openxmlformats.org/officeDocument/2006/relationships/hyperlink" Target="https://www.newscentermaine.com/article/news/health/coronavirus/unemployment-claims-in-maine-at-historic-levels/97-44084111-ea7a-4baa-bb6d-7f8330866191" TargetMode="External"/><Relationship Id="rId331" Type="http://schemas.openxmlformats.org/officeDocument/2006/relationships/hyperlink" Target="https://www.cpr.org/2020/04/07/as-coronavirus-continues-to-spread-tenants-and-landlords-have-the-same-question-what-to-do-about-rent/" TargetMode="External"/><Relationship Id="rId452" Type="http://schemas.openxmlformats.org/officeDocument/2006/relationships/hyperlink" Target="https://www.hawaiinewsnow.com/2020/04/08/unemployment-numbers-surpass-k-mark-due-covid-closures/" TargetMode="External"/><Relationship Id="rId370" Type="http://schemas.openxmlformats.org/officeDocument/2006/relationships/hyperlink" Target="https://patch.com/virginia/across-va/va-dc-unemployment-claims-surge-because-coronavirus" TargetMode="External"/><Relationship Id="rId491" Type="http://schemas.openxmlformats.org/officeDocument/2006/relationships/hyperlink" Target="https://spectrumnews1.com/ky/lexington/news/2020/04/08/kentucky-expands-unemployment-benefits" TargetMode="External"/><Relationship Id="rId490" Type="http://schemas.openxmlformats.org/officeDocument/2006/relationships/hyperlink" Target="https://www.kansascity.com/news/coronavirus/article241707591.html" TargetMode="External"/><Relationship Id="rId129" Type="http://schemas.openxmlformats.org/officeDocument/2006/relationships/hyperlink" Target="https://www.nbcmiami.com/responds/many-reporting-issues-applying-for-unemployment-benefits/2212196/" TargetMode="External"/><Relationship Id="rId128" Type="http://schemas.openxmlformats.org/officeDocument/2006/relationships/hyperlink" Target="https://www.nbcmiami.com/responds/many-reporting-issues-applying-for-unemployment-benefits/2212196/" TargetMode="External"/><Relationship Id="rId249" Type="http://schemas.openxmlformats.org/officeDocument/2006/relationships/hyperlink" Target="https://www.al.com/business/2020/04/alabama-unemployment-claims-near-81000-last-week.html" TargetMode="External"/><Relationship Id="rId127" Type="http://schemas.openxmlformats.org/officeDocument/2006/relationships/hyperlink" Target="https://www.orlandoweekly.com/Blogs/archives/2020/03/29/floridas-february-jobless-rate-is-already-a-distant-memory" TargetMode="External"/><Relationship Id="rId248" Type="http://schemas.openxmlformats.org/officeDocument/2006/relationships/hyperlink" Target="https://www.chilkatvalleynews.com/story/2020/04/02/news/local-businesses-reel-from-economic-hit/13676.html" TargetMode="External"/><Relationship Id="rId369" Type="http://schemas.openxmlformats.org/officeDocument/2006/relationships/hyperlink" Target="https://patch.com/virginia/across-va/va-dc-unemployment-claims-surge-because-coronavirus" TargetMode="External"/><Relationship Id="rId126" Type="http://schemas.openxmlformats.org/officeDocument/2006/relationships/hyperlink" Target="https://www.orlandoweekly.com/Blogs/archives/2020/03/29/floridas-february-jobless-rate-is-already-a-distant-memory" TargetMode="External"/><Relationship Id="rId247" Type="http://schemas.openxmlformats.org/officeDocument/2006/relationships/hyperlink" Target="https://www.frontiersman.com/opinions/assistance-with-expanded-unemployment-insurance-benefits/article_cc478c40-763f-11ea-aa2d-6f648ad712e0.html" TargetMode="External"/><Relationship Id="rId368" Type="http://schemas.openxmlformats.org/officeDocument/2006/relationships/hyperlink" Target="https://www.washingtonpost.com/local/dc-politics/delays-in-overhauling-dc-unemployment-site-fueled-turmoil-in-covid-19-crisis/2020/04/02/ebe7d81e-73ad-11ea-87da-77a8136c1a6d_story.html" TargetMode="External"/><Relationship Id="rId489" Type="http://schemas.openxmlformats.org/officeDocument/2006/relationships/hyperlink" Target="https://www.kansascity.com/news/coronavirus/article241707591.html" TargetMode="External"/><Relationship Id="rId121" Type="http://schemas.openxmlformats.org/officeDocument/2006/relationships/hyperlink" Target="https://apnews.com/83838ac865fb3c742fb8b8d59329ac8e" TargetMode="External"/><Relationship Id="rId242" Type="http://schemas.openxmlformats.org/officeDocument/2006/relationships/hyperlink" Target="https://www.adn.com/business-economy/2020/04/01/jobless-claims-in-alaska-surge-even-higher-far-exceeding-numbers-seen-during-great-recession/" TargetMode="External"/><Relationship Id="rId363" Type="http://schemas.openxmlformats.org/officeDocument/2006/relationships/hyperlink" Target="https://www.ctpost.com/business/article/CT-processes-33K-jobless-claims-in-week-2-of-15173798.php?src=posthpcp&amp;_ga=2.59067373.1162609149.1586284372-1347958757.1586284371" TargetMode="External"/><Relationship Id="rId484" Type="http://schemas.openxmlformats.org/officeDocument/2006/relationships/hyperlink" Target="https://www.ibj.com/articles/indiana-unemployment-claims-soar-past-120000-amid-pandemic" TargetMode="External"/><Relationship Id="rId120" Type="http://schemas.openxmlformats.org/officeDocument/2006/relationships/hyperlink" Target="https://twitter.com/samanthajgross/status/1242534161103097861" TargetMode="External"/><Relationship Id="rId241" Type="http://schemas.openxmlformats.org/officeDocument/2006/relationships/hyperlink" Target="https://www.adn.com/business-economy/2020/03/26/alaska-jobless-claims-make-unprecedented-jump-amid-coronavirus-downturn/" TargetMode="External"/><Relationship Id="rId362" Type="http://schemas.openxmlformats.org/officeDocument/2006/relationships/hyperlink" Target="https://www.ctnewsjunkie.com/archives/entry/20200402_connecticut_unemployment_claims_top_220000/" TargetMode="External"/><Relationship Id="rId483" Type="http://schemas.openxmlformats.org/officeDocument/2006/relationships/hyperlink" Target="https://www.insideindianabusiness.com/story/41943916/payne-state-working-to-provide-benefits-for-unemployed" TargetMode="External"/><Relationship Id="rId240" Type="http://schemas.openxmlformats.org/officeDocument/2006/relationships/hyperlink" Target="https://www.webcenter11.com/content/news/Alaska-sees-7-to-8-fold-increase-in-unemployment-claims-encourages-online-filing-569171981.html" TargetMode="External"/><Relationship Id="rId361" Type="http://schemas.openxmlformats.org/officeDocument/2006/relationships/hyperlink" Target="https://patch.com/connecticut/trumbull/coronavirus-ct-updates-unemployment-claims-5-week-delay" TargetMode="External"/><Relationship Id="rId482" Type="http://schemas.openxmlformats.org/officeDocument/2006/relationships/hyperlink" Target="https://www.usatoday.com/story/news/politics/2020/04/02/coronavirus-causing-mounting-issues-people-filing-unemployment/5113380002/" TargetMode="External"/><Relationship Id="rId360" Type="http://schemas.openxmlformats.org/officeDocument/2006/relationships/hyperlink" Target="https://patch.com/connecticut/milford/250-000-ct-residents-file-unemployment-due-coronavirus" TargetMode="External"/><Relationship Id="rId481" Type="http://schemas.openxmlformats.org/officeDocument/2006/relationships/hyperlink" Target="https://www.usatoday.com/story/news/politics/2020/04/02/coronavirus-causing-mounting-issues-people-filing-unemployment/5113380002/" TargetMode="External"/><Relationship Id="rId125" Type="http://schemas.openxmlformats.org/officeDocument/2006/relationships/hyperlink" Target="https://www.fox13news.com/news/desantis-urges-patience-amidst-criticism-of-floridas-unemployment-registriation-website" TargetMode="External"/><Relationship Id="rId246" Type="http://schemas.openxmlformats.org/officeDocument/2006/relationships/hyperlink" Target="https://www.peninsulaclarion.com/opinion/alaska-voices-state-working-to-address-alaskans-unemployment-needs/" TargetMode="External"/><Relationship Id="rId367" Type="http://schemas.openxmlformats.org/officeDocument/2006/relationships/hyperlink" Target="https://ctmirror.org/2020/04/07/theres-never-been-a-test-like-covid-19-will-the-state-pass/" TargetMode="External"/><Relationship Id="rId488" Type="http://schemas.openxmlformats.org/officeDocument/2006/relationships/hyperlink" Target="https://www.kshb.com/news/coronavirus/covid-19-outbreak-leaves-grim-unemployment-picture-in-kansas" TargetMode="External"/><Relationship Id="rId124" Type="http://schemas.openxmlformats.org/officeDocument/2006/relationships/hyperlink" Target="https://www.clickorlando.com/news/local/2020/03/31/struggling-to-keep-up-with-coronavirus-unemployment-claims-florida-awaits-guidance-on-benefits-for-contractors/" TargetMode="External"/><Relationship Id="rId245" Type="http://schemas.openxmlformats.org/officeDocument/2006/relationships/hyperlink" Target="http://www.youralaskalink.com/news/legislature-passes-unemployment-benefits/article_dc63847c-6eb4-11ea-9fba-e769e25cf9ee.html" TargetMode="External"/><Relationship Id="rId366" Type="http://schemas.openxmlformats.org/officeDocument/2006/relationships/hyperlink" Target="https://www.courant.com/coronavirus/hc-news-coronavirus-connecticut-economy-20200407-5rxy3rjta5hgbb6msyrzckpsim-story.html" TargetMode="External"/><Relationship Id="rId487" Type="http://schemas.openxmlformats.org/officeDocument/2006/relationships/hyperlink" Target="https://www.kshb.com/news/local-news/investigations/unemployment-claims-skyrocket-in-kansas-missouri" TargetMode="External"/><Relationship Id="rId123" Type="http://schemas.openxmlformats.org/officeDocument/2006/relationships/hyperlink" Target="https://www.clickorlando.com/news/local/2020/03/31/struggling-to-keep-up-with-coronavirus-unemployment-claims-florida-awaits-guidance-on-benefits-for-contractors/" TargetMode="External"/><Relationship Id="rId244" Type="http://schemas.openxmlformats.org/officeDocument/2006/relationships/hyperlink" Target="https://www.frontiersman.com/news/coronavirus/wave-of-new-federal-money-heads-for-alaska/article_da03fe3e-7641-11ea-a0a6-df9a46f68ca9.html" TargetMode="External"/><Relationship Id="rId365" Type="http://schemas.openxmlformats.org/officeDocument/2006/relationships/hyperlink" Target="https://www.myrecordjournal.com/News/State/Connecticut-reports-unprecedented-unemployment-claims.html" TargetMode="External"/><Relationship Id="rId486" Type="http://schemas.openxmlformats.org/officeDocument/2006/relationships/hyperlink" Target="https://klic.dol.ks.gov/admin/gsipub/htmlarea/uploads/UI%20Weekly%20Review.pdf" TargetMode="External"/><Relationship Id="rId122" Type="http://schemas.openxmlformats.org/officeDocument/2006/relationships/hyperlink" Target="https://www.clickorlando.com/news/local/2020/03/31/struggling-to-keep-up-with-coronavirus-unemployment-claims-florida-awaits-guidance-on-benefits-for-contractors/" TargetMode="External"/><Relationship Id="rId243" Type="http://schemas.openxmlformats.org/officeDocument/2006/relationships/hyperlink" Target="https://www.adn.com/business-economy/2020/04/01/jobless-claims-in-alaska-surge-even-higher-far-exceeding-numbers-seen-during-great-recession/" TargetMode="External"/><Relationship Id="rId364" Type="http://schemas.openxmlformats.org/officeDocument/2006/relationships/hyperlink" Target="https://www.newstimes.com/business/article/Feds-tack-on-3-months-of-benefits-for-jobless-15176467.php" TargetMode="External"/><Relationship Id="rId485" Type="http://schemas.openxmlformats.org/officeDocument/2006/relationships/hyperlink" Target="https://klic.dol.ks.gov/admin/gsipub/htmlarea/uploads/UI%20Weekly%20Review.pdf" TargetMode="External"/><Relationship Id="rId95" Type="http://schemas.openxmlformats.org/officeDocument/2006/relationships/hyperlink" Target="https://www.nbcconnecticut.com/news/local/unemployment-update-72k-claims-filed-since-friday/2242375/" TargetMode="External"/><Relationship Id="rId94" Type="http://schemas.openxmlformats.org/officeDocument/2006/relationships/hyperlink" Target="https://www.nbcconnecticut.com/news/local/unemployment-update-72k-claims-filed-since-friday/2242375/" TargetMode="External"/><Relationship Id="rId97" Type="http://schemas.openxmlformats.org/officeDocument/2006/relationships/hyperlink" Target="https://www.nbcconnecticut.com/news/local/unemployment-update-72k-claims-filed-since-friday/2242375/" TargetMode="External"/><Relationship Id="rId96" Type="http://schemas.openxmlformats.org/officeDocument/2006/relationships/hyperlink" Target="https://www.nbcconnecticut.com/news/local/unemployment-update-72k-claims-filed-since-friday/2242375/" TargetMode="External"/><Relationship Id="rId99" Type="http://schemas.openxmlformats.org/officeDocument/2006/relationships/hyperlink" Target="https://www.courant.com/coronavirus/hc-news-coronavirus-unemployment-department-of-labor-03252020-20200325-6p4u3samfraplgmvye6gr4yxqi-story.html" TargetMode="External"/><Relationship Id="rId480" Type="http://schemas.openxmlformats.org/officeDocument/2006/relationships/hyperlink" Target="https://www.wthr.com/article/indiana-hires-more-workers-unemployment-call-center-applicants-still-wait-hold-hours" TargetMode="External"/><Relationship Id="rId98" Type="http://schemas.openxmlformats.org/officeDocument/2006/relationships/hyperlink" Target="https://www.nbcconnecticut.com/news/local/how-to-file-for-unemployment-in-connecticut/2247454/" TargetMode="External"/><Relationship Id="rId91" Type="http://schemas.openxmlformats.org/officeDocument/2006/relationships/hyperlink" Target="https://www.nbcconnecticut.com/news/local/unemployment-update-72k-claims-filed-since-friday/2242375/" TargetMode="External"/><Relationship Id="rId90" Type="http://schemas.openxmlformats.org/officeDocument/2006/relationships/hyperlink" Target="https://www.nbcconnecticut.com/news/local/unemployment-update-72k-claims-filed-since-friday/2242375/" TargetMode="External"/><Relationship Id="rId93" Type="http://schemas.openxmlformats.org/officeDocument/2006/relationships/hyperlink" Target="https://www.nbcconnecticut.com/news/local/unemployment-update-72k-claims-filed-since-friday/2242375/" TargetMode="External"/><Relationship Id="rId92" Type="http://schemas.openxmlformats.org/officeDocument/2006/relationships/hyperlink" Target="https://www.nbcconnecticut.com/news/local/unemployment-update-72k-claims-filed-since-friday/2242375/" TargetMode="External"/><Relationship Id="rId118" Type="http://schemas.openxmlformats.org/officeDocument/2006/relationships/hyperlink" Target="https://twitter.com/samanthajgross/status/1242534161103097861" TargetMode="External"/><Relationship Id="rId239" Type="http://schemas.openxmlformats.org/officeDocument/2006/relationships/hyperlink" Target="https://apnews.com/b4771b40131e1c570cdc3f97628e17fd" TargetMode="External"/><Relationship Id="rId117" Type="http://schemas.openxmlformats.org/officeDocument/2006/relationships/hyperlink" Target="https://www.miamiherald.com/news/coronavirus/article241458866.html" TargetMode="External"/><Relationship Id="rId238" Type="http://schemas.openxmlformats.org/officeDocument/2006/relationships/hyperlink" Target="https://apnews.com/b4771b40131e1c570cdc3f97628e17fd" TargetMode="External"/><Relationship Id="rId359" Type="http://schemas.openxmlformats.org/officeDocument/2006/relationships/hyperlink" Target="https://patch.com/connecticut/milford/250-000-ct-residents-file-unemployment-due-coronavirus" TargetMode="External"/><Relationship Id="rId116" Type="http://schemas.openxmlformats.org/officeDocument/2006/relationships/hyperlink" Target="https://twitter.com/samanthajgross/status/1242534161103097861" TargetMode="External"/><Relationship Id="rId237" Type="http://schemas.openxmlformats.org/officeDocument/2006/relationships/hyperlink" Target="https://www.webcenter11.com/content/news/Alaska-unemployment-claims-soar-amid-business-closures-569386971.html" TargetMode="External"/><Relationship Id="rId358" Type="http://schemas.openxmlformats.org/officeDocument/2006/relationships/hyperlink" Target="https://www.nbcconnecticut.com/news/local/connecticut-unemployment-system-strained-by-covid-19-crisis/2249411/" TargetMode="External"/><Relationship Id="rId479" Type="http://schemas.openxmlformats.org/officeDocument/2006/relationships/hyperlink" Target="https://www.indystar.com/story/money/2020/04/08/indiana-federal-unemployment-money-cares-act-take-time/2962133001/" TargetMode="External"/><Relationship Id="rId115" Type="http://schemas.openxmlformats.org/officeDocument/2006/relationships/hyperlink" Target="https://www.miamiherald.com/news/coronavirus/article241458866.html" TargetMode="External"/><Relationship Id="rId236" Type="http://schemas.openxmlformats.org/officeDocument/2006/relationships/hyperlink" Target="https://www.webcenter11.com/content/news/Alaska-unemployment-claims-soar-amid-business-closures-569386971.html" TargetMode="External"/><Relationship Id="rId357" Type="http://schemas.openxmlformats.org/officeDocument/2006/relationships/hyperlink" Target="https://www.nbcconnecticut.com/news/local/connecticut-unemployment-system-strained-by-covid-19-crisis/2249411/" TargetMode="External"/><Relationship Id="rId478" Type="http://schemas.openxmlformats.org/officeDocument/2006/relationships/hyperlink" Target="http://www.hoosierdata.in.gov/dpage.asp?id=58&amp;view_number=2&amp;menu_level=&amp;panel_number=2" TargetMode="External"/><Relationship Id="rId119" Type="http://schemas.openxmlformats.org/officeDocument/2006/relationships/hyperlink" Target="https://www.miamiherald.com/news/coronavirus/article241458866.html" TargetMode="External"/><Relationship Id="rId110" Type="http://schemas.openxmlformats.org/officeDocument/2006/relationships/hyperlink" Target="https://www.delawarepublic.org/post/delaware-swamped-unemployment-claims" TargetMode="External"/><Relationship Id="rId231" Type="http://schemas.openxmlformats.org/officeDocument/2006/relationships/hyperlink" Target="https://www.bridgemi.com/michigan-government/michigan-strains-unemployment-system-most-claims-great-recession" TargetMode="External"/><Relationship Id="rId352" Type="http://schemas.openxmlformats.org/officeDocument/2006/relationships/hyperlink" Target="https://www.courant.com/coronavirus/hc-news-coronavirus-bushnell-layoffs-unemployment-04062020-20200406-dsu23yx5dbe7rp5jufyxzddsrm-story.html" TargetMode="External"/><Relationship Id="rId473" Type="http://schemas.openxmlformats.org/officeDocument/2006/relationships/hyperlink" Target="https://www.chicagotribune.com/coronavirus/ct-coronavirus-unemployment-claims-problems-benefits-illinois-20200402-x7psgbntbrhatmtjgqmpotarvy-story.html" TargetMode="External"/><Relationship Id="rId230" Type="http://schemas.openxmlformats.org/officeDocument/2006/relationships/hyperlink" Target="https://www.bridgemi.com/michigan-government/michigan-strains-unemployment-system-most-claims-great-recession" TargetMode="External"/><Relationship Id="rId351" Type="http://schemas.openxmlformats.org/officeDocument/2006/relationships/hyperlink" Target="https://www.courant.com/coronavirus/hc-news-coronavirus-connecticut-unemployment-numbers-04022020-20200402-2dz6vs5id5dgzltmnp2gfpvuou-story.html" TargetMode="External"/><Relationship Id="rId472" Type="http://schemas.openxmlformats.org/officeDocument/2006/relationships/hyperlink" Target="https://www.ktvb.com/article/news/local/208/offical-says-idaho-learned-from-the-2008-recession-on-how-to-handle-waves-of-people-needing-help/277-fc79d816-91ce-4b72-bdfd-69707484824d" TargetMode="External"/><Relationship Id="rId350" Type="http://schemas.openxmlformats.org/officeDocument/2006/relationships/hyperlink" Target="https://www.courant.com/coronavirus/hc-news-coronavirus-connecticut-unemployment-numbers-04022020-20200402-2dz6vs5id5dgzltmnp2gfpvuou-story.html" TargetMode="External"/><Relationship Id="rId471" Type="http://schemas.openxmlformats.org/officeDocument/2006/relationships/hyperlink" Target="https://www.ktvb.com/article/news/local/208/offical-says-idaho-learned-from-the-2008-recession-on-how-to-handle-waves-of-people-needing-help/277-fc79d816-91ce-4b72-bdfd-69707484824d" TargetMode="External"/><Relationship Id="rId470" Type="http://schemas.openxmlformats.org/officeDocument/2006/relationships/hyperlink" Target="https://www.idahopress.com/coronavirus/dept-of-labor-unemployment-claims-up-1-200-largest-1-week-increase-ever/article_b9370e81-442c-50bf-890e-50ad15c8bcb8.html" TargetMode="External"/><Relationship Id="rId114" Type="http://schemas.openxmlformats.org/officeDocument/2006/relationships/hyperlink" Target="https://twitter.com/wsvn/status/1242535023095447552" TargetMode="External"/><Relationship Id="rId235" Type="http://schemas.openxmlformats.org/officeDocument/2006/relationships/hyperlink" Target="https://www.ktoo.org/2020/04/03/alaskas-initial-unemployment-claims-smash-all-time-record/" TargetMode="External"/><Relationship Id="rId356" Type="http://schemas.openxmlformats.org/officeDocument/2006/relationships/hyperlink" Target="https://www.nbcconnecticut.com/news/local/connecticut-unemployment-system-strained-by-covid-19-crisis/2249411/" TargetMode="External"/><Relationship Id="rId477" Type="http://schemas.openxmlformats.org/officeDocument/2006/relationships/hyperlink" Target="http://www.hoosierdata.in.gov/dpage.asp?id=58&amp;view_number=2&amp;menu_level=&amp;panel_number=2" TargetMode="External"/><Relationship Id="rId113" Type="http://schemas.openxmlformats.org/officeDocument/2006/relationships/hyperlink" Target="https://twitter.com/wsvn/status/1242535023095447552" TargetMode="External"/><Relationship Id="rId234" Type="http://schemas.openxmlformats.org/officeDocument/2006/relationships/hyperlink" Target="https://www.bridgemi.com/michigan-government/michigan-united-states-set-records-weekly-unemployment-claims" TargetMode="External"/><Relationship Id="rId355" Type="http://schemas.openxmlformats.org/officeDocument/2006/relationships/hyperlink" Target="https://www.wfsb.com/news/compared-to-rest-of-the-country-cts-unemployment-claims-rank-among-the-fewest/article_1db196dc-75a2-11ea-8a59-ab9aac3db9cf.html" TargetMode="External"/><Relationship Id="rId476" Type="http://schemas.openxmlformats.org/officeDocument/2006/relationships/hyperlink" Target="https://www.wfyi.org/news/articles/indiana-unemployment-claims-more-than-double-as-covid-19-shutters-manufacturing" TargetMode="External"/><Relationship Id="rId112" Type="http://schemas.openxmlformats.org/officeDocument/2006/relationships/hyperlink" Target="https://www.news4jax.com/news/florida/2020/03/23/florida-unemployment-claims-skyrocket-due-to-coronavirus/" TargetMode="External"/><Relationship Id="rId233" Type="http://schemas.openxmlformats.org/officeDocument/2006/relationships/hyperlink" Target="https://www.michiganradio.org/post/michigans-unemployment-claims-surge-dramatically-due-covid-19" TargetMode="External"/><Relationship Id="rId354" Type="http://schemas.openxmlformats.org/officeDocument/2006/relationships/hyperlink" Target="https://www.wfsb.com/news/department-of-labor-hires-more-employees-to-help-with-unemployment-claims/article_1ce235a2-7842-11ea-8fa2-7fe1631a97e9.html" TargetMode="External"/><Relationship Id="rId475" Type="http://schemas.openxmlformats.org/officeDocument/2006/relationships/hyperlink" Target="https://blockclubchicago.org/2020/04/06/despite-stimulus-bill-promising-unemployment-benefits-independent-contractors-wait-for-answers-as-savings-vanish/" TargetMode="External"/><Relationship Id="rId111" Type="http://schemas.openxmlformats.org/officeDocument/2006/relationships/hyperlink" Target="https://www.delawarepublic.org/post/businesses-workers-reeling-coronavirus-outbreak-brings-record-high-delaware-unemployment-claims" TargetMode="External"/><Relationship Id="rId232" Type="http://schemas.openxmlformats.org/officeDocument/2006/relationships/hyperlink" Target="https://www.bridgemi.com/michigan-government/michigan-strains-unemployment-system-most-claims-great-recession" TargetMode="External"/><Relationship Id="rId353" Type="http://schemas.openxmlformats.org/officeDocument/2006/relationships/hyperlink" Target="https://www.courant.com/coronavirus/hc-news-coronavirus-bushnell-layoffs-unemployment-04062020-20200406-dsu23yx5dbe7rp5jufyxzddsrm-story.html" TargetMode="External"/><Relationship Id="rId474" Type="http://schemas.openxmlformats.org/officeDocument/2006/relationships/hyperlink" Target="https://www.chicagotribune.com/coronavirus/ct-coronavirus-unemployment-claims-problems-benefits-illinois-20200402-x7psgbntbrhatmtjgqmpotarvy-story.html" TargetMode="External"/><Relationship Id="rId305" Type="http://schemas.openxmlformats.org/officeDocument/2006/relationships/hyperlink" Target="https://www.fox10phoenix.com/news/more-unemployment-claims-filed-with-arizona-des-as-workers-enter-another-week-off-the-job" TargetMode="External"/><Relationship Id="rId426" Type="http://schemas.openxmlformats.org/officeDocument/2006/relationships/hyperlink" Target="https://patch.com/georgia/atlanta/ga-jobless-rates-soar-how-big-stimulus-checks-will-be" TargetMode="External"/><Relationship Id="rId304" Type="http://schemas.openxmlformats.org/officeDocument/2006/relationships/hyperlink" Target="https://des.az.gov/sites/default/files/media/UI-Weekly-Claims-Data.pdf?time=1586219381040" TargetMode="External"/><Relationship Id="rId425" Type="http://schemas.openxmlformats.org/officeDocument/2006/relationships/hyperlink" Target="https://www.ajc.com/business/gig-workers-and-self-employed-not-getting-georgia-jobless-checks-yet/0qUDXYa09SuKUb98tj2oQK/" TargetMode="External"/><Relationship Id="rId303" Type="http://schemas.openxmlformats.org/officeDocument/2006/relationships/hyperlink" Target="https://des.az.gov/sites/default/files/media/UI-Weekly-Claims-Data.pdf?time=1586219381040" TargetMode="External"/><Relationship Id="rId424" Type="http://schemas.openxmlformats.org/officeDocument/2006/relationships/hyperlink" Target="https://patch.com/georgia/atlanta/ga-unemployment-soars-990-jump-new-claims-coronavirus" TargetMode="External"/><Relationship Id="rId302" Type="http://schemas.openxmlformats.org/officeDocument/2006/relationships/hyperlink" Target="https://des.az.gov/sites/default/files/media/UI-Weekly-Claims-Data.pdf?time=1586219381040" TargetMode="External"/><Relationship Id="rId423" Type="http://schemas.openxmlformats.org/officeDocument/2006/relationships/hyperlink" Target="https://patch.com/georgia/atlanta/ga-unemployment-soars-990-jump-new-claims-coronavirus" TargetMode="External"/><Relationship Id="rId309" Type="http://schemas.openxmlformats.org/officeDocument/2006/relationships/hyperlink" Target="https://azbigmedia.com/business/3-things-to-know-to-maximize-unemployment-benefits-during-covid-19/" TargetMode="External"/><Relationship Id="rId308" Type="http://schemas.openxmlformats.org/officeDocument/2006/relationships/hyperlink" Target="https://www.12news.com/article/news/local/arizona/250000-arizonans-filed-first-time-unemployment-claims-in-last-3-weeks/75-8a9d6231-a774-4f8a-8849-62f564911331" TargetMode="External"/><Relationship Id="rId429" Type="http://schemas.openxmlformats.org/officeDocument/2006/relationships/hyperlink" Target="https://www.kitv.com/story/41985227/hawaiis-labor-director-answers-your-questions-about-filing-for-unemployment-benefits" TargetMode="External"/><Relationship Id="rId307" Type="http://schemas.openxmlformats.org/officeDocument/2006/relationships/hyperlink" Target="https://www.12news.com/article/news/local/arizona/250000-arizonans-filed-first-time-unemployment-claims-in-last-3-weeks/75-8a9d6231-a774-4f8a-8849-62f564911331" TargetMode="External"/><Relationship Id="rId428" Type="http://schemas.openxmlformats.org/officeDocument/2006/relationships/hyperlink" Target="https://www.hawaiinewsnow.com/2020/04/07/unemployment-office-launches-new-call-center-help-those-waiting-get-paid/" TargetMode="External"/><Relationship Id="rId306" Type="http://schemas.openxmlformats.org/officeDocument/2006/relationships/hyperlink" Target="https://www.fox10phoenix.com/news/more-unemployment-claims-filed-with-arizona-des-as-workers-enter-another-week-off-the-job" TargetMode="External"/><Relationship Id="rId427" Type="http://schemas.openxmlformats.org/officeDocument/2006/relationships/hyperlink" Target="https://www.11alive.com/article/news/health/coronavirus/georgia-unemployment-could-reach-20-25-percent/85-fd1acb2e-92d0-4e70-ab82-214a6eb4eea7" TargetMode="External"/><Relationship Id="rId301" Type="http://schemas.openxmlformats.org/officeDocument/2006/relationships/hyperlink" Target="https://azbigmedia.com/business/economy/new-jobless-claims-shatter-week-old-records-in-state-nation/" TargetMode="External"/><Relationship Id="rId422" Type="http://schemas.openxmlformats.org/officeDocument/2006/relationships/hyperlink" Target="https://www.ajc.com/business/help-delayed-for-georgia-contract-and-gig-workers/9lY74T6SSGFhQvZWP4wtuM/" TargetMode="External"/><Relationship Id="rId300" Type="http://schemas.openxmlformats.org/officeDocument/2006/relationships/hyperlink" Target="https://azbigmedia.com/business/economy/new-jobless-claims-shatter-week-old-records-in-state-nation/" TargetMode="External"/><Relationship Id="rId421" Type="http://schemas.openxmlformats.org/officeDocument/2006/relationships/hyperlink" Target="https://gbpi.org/2020/covid-19-update-state-and-federal-unemployment-insurance-changes-in-georgia/" TargetMode="External"/><Relationship Id="rId420" Type="http://schemas.openxmlformats.org/officeDocument/2006/relationships/hyperlink" Target="http://meltwater.pressify.io/publication/5e860ebc080e4b0004c0c83f/5b296714f502c80e0024fd3a?&amp;sh=false" TargetMode="External"/><Relationship Id="rId415" Type="http://schemas.openxmlformats.org/officeDocument/2006/relationships/hyperlink" Target="https://www.nbcmiami.com/news/local/hialeah-opens-unemployment-assistance-locations/2216260/" TargetMode="External"/><Relationship Id="rId414" Type="http://schemas.openxmlformats.org/officeDocument/2006/relationships/hyperlink" Target="https://www.mysuncoast.com/2020/04/07/latest-florida-news-sports-business-entertainment-am-edt/" TargetMode="External"/><Relationship Id="rId413" Type="http://schemas.openxmlformats.org/officeDocument/2006/relationships/hyperlink" Target="https://www.local10.com/news/local/2020/04/06/desantis-unemployment-benefits-systems-capacity-increased/" TargetMode="External"/><Relationship Id="rId412" Type="http://schemas.openxmlformats.org/officeDocument/2006/relationships/hyperlink" Target="https://weartv.com/news/local/florida-unemployment-improvements-increasing-capacity" TargetMode="External"/><Relationship Id="rId419" Type="http://schemas.openxmlformats.org/officeDocument/2006/relationships/hyperlink" Target="http://meltwater.pressify.io/publication/5e860ebc080e4b0004c0c83f/5b296714f502c80e0024fd3a?&amp;sh=false" TargetMode="External"/><Relationship Id="rId418" Type="http://schemas.openxmlformats.org/officeDocument/2006/relationships/hyperlink" Target="https://www.ajc.com/business/georgia-jobless-claims-skyrocket-virus-closings/bQ6osdi5o5dRjw5IGpZKcO/" TargetMode="External"/><Relationship Id="rId417" Type="http://schemas.openxmlformats.org/officeDocument/2006/relationships/hyperlink" Target="https://www.ajc.com/business/employment/state-says-many-jobless-workers-will-start-getting-600-week-monday/IFFsmJL4t6XWaB7kJG8iQJ/" TargetMode="External"/><Relationship Id="rId416" Type="http://schemas.openxmlformats.org/officeDocument/2006/relationships/hyperlink" Target="https://www.clickorlando.com/news/local/2020/04/04/florida-unemployment-paper-applications-now-available/" TargetMode="External"/><Relationship Id="rId411" Type="http://schemas.openxmlformats.org/officeDocument/2006/relationships/hyperlink" Target="https://weartv.com/news/local/florida-unemployment-improvements-increasing-capacity" TargetMode="External"/><Relationship Id="rId410" Type="http://schemas.openxmlformats.org/officeDocument/2006/relationships/hyperlink" Target="https://weartv.com/news/local/florida-unemployment-improvements-increasing-capacity" TargetMode="External"/><Relationship Id="rId206" Type="http://schemas.openxmlformats.org/officeDocument/2006/relationships/hyperlink" Target="https://www.baltimoresun.com/coronavirus/bs-md-unemployment-coronavirus-20200318-3uaqvtlqfvfwlaweah4sjnwgdy-story.html" TargetMode="External"/><Relationship Id="rId327" Type="http://schemas.openxmlformats.org/officeDocument/2006/relationships/hyperlink" Target="https://www.sacbee.com/news/politics-government/capitol-alert/article241814956.html" TargetMode="External"/><Relationship Id="rId448" Type="http://schemas.openxmlformats.org/officeDocument/2006/relationships/hyperlink" Target="https://www.bizjournals.com/pacific/news/2020/03/31/hawaii-unemployment-filings-surpass-100-000-in.html" TargetMode="External"/><Relationship Id="rId205" Type="http://schemas.openxmlformats.org/officeDocument/2006/relationships/hyperlink" Target="https://www.masslive.com/coronavirus/2020/03/coronavirus-response-massachusetts-order-closing-non-essential-businesses-to-public-stay-at-home-advisory-extended-to-may-4-governor-says.html" TargetMode="External"/><Relationship Id="rId326" Type="http://schemas.openxmlformats.org/officeDocument/2006/relationships/hyperlink" Target="https://www.times-standard.com/2020/04/02/california-demand-for-unemployment-benefits-at-historic-levels/" TargetMode="External"/><Relationship Id="rId447" Type="http://schemas.openxmlformats.org/officeDocument/2006/relationships/hyperlink" Target="https://www.staradvertiser.com/2020/03/24/hawaii-news/hawaiis-unemployment-assistance-gets-a-fix/" TargetMode="External"/><Relationship Id="rId204" Type="http://schemas.openxmlformats.org/officeDocument/2006/relationships/hyperlink" Target="https://www.masslive.com/coronavirus/2020/03/coronavirus-response-massachusetts-order-closing-non-essential-businesses-to-public-stay-at-home-advisory-extended-to-may-4-governor-says.html" TargetMode="External"/><Relationship Id="rId325" Type="http://schemas.openxmlformats.org/officeDocument/2006/relationships/hyperlink" Target="https://www.times-standard.com/2020/04/02/california-demand-for-unemployment-benefits-at-historic-levels/" TargetMode="External"/><Relationship Id="rId446" Type="http://schemas.openxmlformats.org/officeDocument/2006/relationships/hyperlink" Target="https://www.staradvertiser.com/2020/03/24/hawaii-news/hawaiis-unemployment-assistance-gets-a-fix/" TargetMode="External"/><Relationship Id="rId203" Type="http://schemas.openxmlformats.org/officeDocument/2006/relationships/hyperlink" Target="https://www.wbur.org/bostonomix/2020/03/26/massachusetts-unemployment-numbers" TargetMode="External"/><Relationship Id="rId324" Type="http://schemas.openxmlformats.org/officeDocument/2006/relationships/hyperlink" Target="https://www.nytimes.com/2020/03/25/us/coronavirus-file-unemployment-ca.html" TargetMode="External"/><Relationship Id="rId445" Type="http://schemas.openxmlformats.org/officeDocument/2006/relationships/hyperlink" Target="https://www.staradvertiser.com/2020/03/24/hawaii-news/hawaiis-unemployment-assistance-gets-a-fix/" TargetMode="External"/><Relationship Id="rId209" Type="http://schemas.openxmlformats.org/officeDocument/2006/relationships/hyperlink" Target="https://www.centralmaine.com/2020/03/18/maine-unemployment-claims-surpass-all-of-march-2019-in-just-3-days/" TargetMode="External"/><Relationship Id="rId208" Type="http://schemas.openxmlformats.org/officeDocument/2006/relationships/hyperlink" Target="https://www.wbaltv.com/article/maryland-unemployment-insurance-claims-jump-over-38000-in-one-week/31939363" TargetMode="External"/><Relationship Id="rId329" Type="http://schemas.openxmlformats.org/officeDocument/2006/relationships/hyperlink" Target="https://gazette.com/business/labor-department-system-failed-to-generate-pins-for-unemployment-benefits/article_1852c12a-78ea-11ea-adf8-6f5528f11a2e.html" TargetMode="External"/><Relationship Id="rId207" Type="http://schemas.openxmlformats.org/officeDocument/2006/relationships/hyperlink" Target="https://www.baltimoresun.com/coronavirus/bs-md-mercy-coronavirus-update-20200318-ur4ow37jbfe6xpkeoduugsfgfq-story.html" TargetMode="External"/><Relationship Id="rId328" Type="http://schemas.openxmlformats.org/officeDocument/2006/relationships/hyperlink" Target="https://www.hmbreview.com/news/mortgage-relief-available-for-california-homeowners/article_d03cf2ca-7844-11ea-8367-8347717b2808.html" TargetMode="External"/><Relationship Id="rId449" Type="http://schemas.openxmlformats.org/officeDocument/2006/relationships/hyperlink" Target="https://www.usnews.com/news/best-states/hawaii/articles/2020-03-26/tourism-dependent-hawaii-hit-by-unemployment-during-pandemic" TargetMode="External"/><Relationship Id="rId440" Type="http://schemas.openxmlformats.org/officeDocument/2006/relationships/hyperlink" Target="https://www.mauinews.com/news/local-news/2020/04/maui-county-unemployment-claims-nearly-11k/" TargetMode="External"/><Relationship Id="rId202" Type="http://schemas.openxmlformats.org/officeDocument/2006/relationships/hyperlink" Target="https://www.bostonglobe.com/2020/03/18/metro/mass-residents-filed-20000-unemployment-claims-monday-thats-more-than-all-february/" TargetMode="External"/><Relationship Id="rId323" Type="http://schemas.openxmlformats.org/officeDocument/2006/relationships/hyperlink" Target="https://kesq.com/news/2020/04/06/with-california-flooded-by-unemployment-claims-heres-how-long-relief-could-take/" TargetMode="External"/><Relationship Id="rId444" Type="http://schemas.openxmlformats.org/officeDocument/2006/relationships/hyperlink" Target="https://www.staradvertiser.com/2020/03/24/hawaii-news/hawaiis-unemployment-assistance-gets-a-fix/" TargetMode="External"/><Relationship Id="rId201" Type="http://schemas.openxmlformats.org/officeDocument/2006/relationships/hyperlink" Target="https://www.wbur.org/bostonomix/2020/03/18/unemployment-covid-19-coronavirus-massachusetts" TargetMode="External"/><Relationship Id="rId322" Type="http://schemas.openxmlformats.org/officeDocument/2006/relationships/hyperlink" Target="https://www.fontanaheraldnews.com/business/coronavirus-triggers-an-unprecedented-demand-for-unemployment-benefits-in-california/article_aeebbdd0-724b-11ea-877f-efc5471ebfdc.html" TargetMode="External"/><Relationship Id="rId443" Type="http://schemas.openxmlformats.org/officeDocument/2006/relationships/hyperlink" Target="https://labor.hawaii.gov/rs/files/2020/01/IC2020.pdf" TargetMode="External"/><Relationship Id="rId200" Type="http://schemas.openxmlformats.org/officeDocument/2006/relationships/hyperlink" Target="https://twitter.com/MelindaDeslatte/status/1242243824338063360" TargetMode="External"/><Relationship Id="rId321" Type="http://schemas.openxmlformats.org/officeDocument/2006/relationships/hyperlink" Target="https://www.sacbee.com/news/politics-government/capitol-alert/article241695556.html" TargetMode="External"/><Relationship Id="rId442" Type="http://schemas.openxmlformats.org/officeDocument/2006/relationships/hyperlink" Target="https://labor.hawaii.gov/rs/files/2020/01/IC2020.pdf" TargetMode="External"/><Relationship Id="rId320" Type="http://schemas.openxmlformats.org/officeDocument/2006/relationships/hyperlink" Target="https://www.sacbee.com/news/politics-government/capitol-alert/article241695556.html" TargetMode="External"/><Relationship Id="rId441" Type="http://schemas.openxmlformats.org/officeDocument/2006/relationships/hyperlink" Target="https://www.mauinews.com/news/local-news/2020/04/maui-county-unemployment-claims-nearly-11k/" TargetMode="External"/><Relationship Id="rId316" Type="http://schemas.openxmlformats.org/officeDocument/2006/relationships/hyperlink" Target="https://www.mercurynews.com/2020/04/06/all-hands-on-deck-california-agency-strains-under-unemployment-claim-boom-caused-by-coronavirus/" TargetMode="External"/><Relationship Id="rId437" Type="http://schemas.openxmlformats.org/officeDocument/2006/relationships/hyperlink" Target="https://www.hawaiinewsnow.com/2020/04/04/call-center-will-help-state-unemployment-office-deal-with-record-number-jobless-claims/" TargetMode="External"/><Relationship Id="rId315" Type="http://schemas.openxmlformats.org/officeDocument/2006/relationships/hyperlink" Target="https://sanfrancisco.cbslocal.com/2020/04/06/coronavirus-california-unemployment-edd-struggles-to-keep-up-with-staggering-surge-in-claims/" TargetMode="External"/><Relationship Id="rId436" Type="http://schemas.openxmlformats.org/officeDocument/2006/relationships/hyperlink" Target="https://www.staradvertiser.com/2020/03/27/hawaii-news/state-unemployment-fund-will-run-out-but-safety-net-awaits/" TargetMode="External"/><Relationship Id="rId314" Type="http://schemas.openxmlformats.org/officeDocument/2006/relationships/hyperlink" Target="https://fronterasdesk.org/content/1519241/qaz-arizona-caregiver-tries-navigate-state-unemployment-system" TargetMode="External"/><Relationship Id="rId435" Type="http://schemas.openxmlformats.org/officeDocument/2006/relationships/hyperlink" Target="https://www.staradvertiser.com/2020/03/27/hawaii-news/state-unemployment-fund-will-run-out-but-safety-net-awaits/" TargetMode="External"/><Relationship Id="rId313" Type="http://schemas.openxmlformats.org/officeDocument/2006/relationships/hyperlink" Target="https://www.dcourier.com/news/2020/apr/06/more-129000-file-unemployment-arizona/" TargetMode="External"/><Relationship Id="rId434" Type="http://schemas.openxmlformats.org/officeDocument/2006/relationships/hyperlink" Target="https://www.staradvertiser.com/2020/03/27/hawaii-news/state-unemployment-fund-will-run-out-but-safety-net-awaits/" TargetMode="External"/><Relationship Id="rId319" Type="http://schemas.openxmlformats.org/officeDocument/2006/relationships/hyperlink" Target="https://www.sacbee.com/news/politics-government/capitol-alert/article241695556.html" TargetMode="External"/><Relationship Id="rId318" Type="http://schemas.openxmlformats.org/officeDocument/2006/relationships/hyperlink" Target="https://www.ktvu.com/news/many-california-workers-prevented-from-filing-unemployment-claims-amid-coronavirus-outbreak" TargetMode="External"/><Relationship Id="rId439" Type="http://schemas.openxmlformats.org/officeDocument/2006/relationships/hyperlink" Target="https://www.usnews.com/news/best-states/hawaii/articles/2020-04-02/nearly-25-of-hawaiis-workers-apply-for-unemployment" TargetMode="External"/><Relationship Id="rId317" Type="http://schemas.openxmlformats.org/officeDocument/2006/relationships/hyperlink" Target="https://www.mercurynews.com/2020/04/06/all-hands-on-deck-california-agency-strains-under-unemployment-claim-boom-caused-by-coronavirus/" TargetMode="External"/><Relationship Id="rId438" Type="http://schemas.openxmlformats.org/officeDocument/2006/relationships/hyperlink" Target="https://www.usnews.com/news/best-states/hawaii/articles/2020-04-02/nearly-25-of-hawaiis-workers-apply-for-unemployment" TargetMode="External"/><Relationship Id="rId312" Type="http://schemas.openxmlformats.org/officeDocument/2006/relationships/hyperlink" Target="https://www.dcourier.com/news/2020/apr/06/more-129000-file-unemployment-arizona/" TargetMode="External"/><Relationship Id="rId433" Type="http://schemas.openxmlformats.org/officeDocument/2006/relationships/hyperlink" Target="https://www.staradvertiser.com/2020/03/27/hawaii-news/state-unemployment-fund-will-run-out-but-safety-net-awaits/" TargetMode="External"/><Relationship Id="rId311" Type="http://schemas.openxmlformats.org/officeDocument/2006/relationships/hyperlink" Target="https://www.dcourier.com/news/2020/apr/06/more-129000-file-unemployment-arizona/" TargetMode="External"/><Relationship Id="rId432" Type="http://schemas.openxmlformats.org/officeDocument/2006/relationships/hyperlink" Target="https://www.staradvertiser.com/2020/04/02/hawaii-news/unemployment-filings-in-march-top-160000/" TargetMode="External"/><Relationship Id="rId310" Type="http://schemas.openxmlformats.org/officeDocument/2006/relationships/hyperlink" Target="https://www.thecentersquare.com/arizona/ducey-arizona-will-get-6-million-n95-masks-from-honeywell/article_a88a3fde-76ba-11ea-a4e4-833d0fbf92f7.html" TargetMode="External"/><Relationship Id="rId431" Type="http://schemas.openxmlformats.org/officeDocument/2006/relationships/hyperlink" Target="https://www.hawaiinewsnow.com/2020/04/03/nearly-hawaiis-workers-apply-unemployment/" TargetMode="External"/><Relationship Id="rId430" Type="http://schemas.openxmlformats.org/officeDocument/2006/relationships/hyperlink" Target="https://www.kitv.com/story/41985227/hawaiis-labor-director-answers-your-questions-about-filing-for-unemployment-benefit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yomingnewsnow.tv/content/news/Coronavirus-Affecting-Unemployment-in-Wyoming-569178771.html" TargetMode="External"/><Relationship Id="rId2" Type="http://schemas.openxmlformats.org/officeDocument/2006/relationships/hyperlink" Target="http://wvmetronews.com/2020/03/24/justice-administration-more-than-28000-unemployment-claims-filed-in-past-week/" TargetMode="External"/><Relationship Id="rId3" Type="http://schemas.openxmlformats.org/officeDocument/2006/relationships/hyperlink" Target="http://wvmetronews.com/2020/03/24/justice-administration-more-than-28000-unemployment-claims-filed-in-past-week/" TargetMode="External"/><Relationship Id="rId4" Type="http://schemas.openxmlformats.org/officeDocument/2006/relationships/hyperlink" Target="http://wvmetronews.com/2020/03/26/west-virginias-41549-unemployment-claims-in-the-past-week-blow-away-the-old-record/" TargetMode="External"/><Relationship Id="rId9" Type="http://schemas.openxmlformats.org/officeDocument/2006/relationships/hyperlink" Target="https://dwd.wisconsin.gov/covid19/public/ui-stats.htm" TargetMode="External"/><Relationship Id="rId5" Type="http://schemas.openxmlformats.org/officeDocument/2006/relationships/hyperlink" Target="https://dwd.wisconsin.gov/covid19/public/ui-stats.htm" TargetMode="External"/><Relationship Id="rId6" Type="http://schemas.openxmlformats.org/officeDocument/2006/relationships/hyperlink" Target="https://dwd.wisconsin.gov/covid19/public/ui-stats.htm" TargetMode="External"/><Relationship Id="rId7" Type="http://schemas.openxmlformats.org/officeDocument/2006/relationships/hyperlink" Target="https://dwd.wisconsin.gov/covid19/public/ui-stats.htm" TargetMode="External"/><Relationship Id="rId8" Type="http://schemas.openxmlformats.org/officeDocument/2006/relationships/hyperlink" Target="https://dwd.wisconsin.gov/covid19/public/ui-stats.htm" TargetMode="External"/><Relationship Id="rId131" Type="http://schemas.openxmlformats.org/officeDocument/2006/relationships/drawing" Target="../drawings/drawing2.xml"/><Relationship Id="rId130" Type="http://schemas.openxmlformats.org/officeDocument/2006/relationships/hyperlink" Target="https://www.ky3.com/content/news/Missouri-swamped-by-unemployment-claims-as-cases-exceed-500-569137441.html" TargetMode="External"/><Relationship Id="rId40" Type="http://schemas.openxmlformats.org/officeDocument/2006/relationships/hyperlink" Target="https://www.virginiamercury.com/blog-va/more-virginians-filed-unemployment-claims-this-week-than-in-all-of-2019/" TargetMode="External"/><Relationship Id="rId42" Type="http://schemas.openxmlformats.org/officeDocument/2006/relationships/hyperlink" Target="https://www.virginiamercury.com/blog-va/more-virginians-filed-unemployment-claims-this-week-than-in-all-of-2019/" TargetMode="External"/><Relationship Id="rId41" Type="http://schemas.openxmlformats.org/officeDocument/2006/relationships/hyperlink" Target="https://www.virginiamercury.com/blog-va/more-virginians-filed-unemployment-claims-this-week-than-in-all-of-2019/" TargetMode="External"/><Relationship Id="rId44" Type="http://schemas.openxmlformats.org/officeDocument/2006/relationships/hyperlink" Target="https://www.fox13now.com/news/coronavirus/the-number-of-new-claims-filed-for-unemployment-benefits-in-utah-released" TargetMode="External"/><Relationship Id="rId43" Type="http://schemas.openxmlformats.org/officeDocument/2006/relationships/hyperlink" Target="https://www.virginiamercury.com/blog-va/more-virginians-filed-unemployment-claims-this-week-than-in-all-of-2019/" TargetMode="External"/><Relationship Id="rId46" Type="http://schemas.openxmlformats.org/officeDocument/2006/relationships/hyperlink" Target="https://www.texastribune.org/2020/03/26/texas-unemployment-claims-jump-800-week/" TargetMode="External"/><Relationship Id="rId45" Type="http://schemas.openxmlformats.org/officeDocument/2006/relationships/hyperlink" Target="https://www.houstonchronicle.com/business/economy/article/Unemployed-in-Texas-by-COVID-19-and-want-your-15167034.php" TargetMode="External"/><Relationship Id="rId48" Type="http://schemas.openxmlformats.org/officeDocument/2006/relationships/hyperlink" Target="https://twitter.com/beardedcrank/status/1240727036827705344" TargetMode="External"/><Relationship Id="rId47" Type="http://schemas.openxmlformats.org/officeDocument/2006/relationships/hyperlink" Target="https://www.houstonchronicle.com/business/economy/article/As-Texans-flood-state-with-unemployment-apps-15147183.php" TargetMode="External"/><Relationship Id="rId49" Type="http://schemas.openxmlformats.org/officeDocument/2006/relationships/hyperlink" Target="https://twitter.com/beardedcrank/status/1240727036827705344" TargetMode="External"/><Relationship Id="rId31" Type="http://schemas.openxmlformats.org/officeDocument/2006/relationships/hyperlink" Target="https://www.uc.pa.gov/COVID-19/Pages/UC-Claim-Statistics.aspx" TargetMode="External"/><Relationship Id="rId30" Type="http://schemas.openxmlformats.org/officeDocument/2006/relationships/hyperlink" Target="https://www.uc.pa.gov/COVID-19/Pages/UC-Claim-Statistics.aspx" TargetMode="External"/><Relationship Id="rId33" Type="http://schemas.openxmlformats.org/officeDocument/2006/relationships/hyperlink" Target="https://www.uc.pa.gov/COVID-19/Pages/UC-Claim-Statistics.aspx" TargetMode="External"/><Relationship Id="rId32" Type="http://schemas.openxmlformats.org/officeDocument/2006/relationships/hyperlink" Target="https://www.uc.pa.gov/COVID-19/Pages/UC-Claim-Statistics.aspx" TargetMode="External"/><Relationship Id="rId35" Type="http://schemas.openxmlformats.org/officeDocument/2006/relationships/hyperlink" Target="https://www.uc.pa.gov/COVID-19/Pages/UC-Claim-Statistics.aspx" TargetMode="External"/><Relationship Id="rId34" Type="http://schemas.openxmlformats.org/officeDocument/2006/relationships/hyperlink" Target="https://www.uc.pa.gov/COVID-19/Pages/UC-Claim-Statistics.aspx" TargetMode="External"/><Relationship Id="rId37" Type="http://schemas.openxmlformats.org/officeDocument/2006/relationships/hyperlink" Target="https://www.uc.pa.gov/COVID-19/Pages/UC-Claim-Statistics.aspx" TargetMode="External"/><Relationship Id="rId36" Type="http://schemas.openxmlformats.org/officeDocument/2006/relationships/hyperlink" Target="https://www.uc.pa.gov/COVID-19/Pages/UC-Claim-Statistics.aspx" TargetMode="External"/><Relationship Id="rId39" Type="http://schemas.openxmlformats.org/officeDocument/2006/relationships/hyperlink" Target="https://www.virginiamercury.com/blog-va/more-virginians-filed-unemployment-claims-this-week-than-in-all-of-2019/" TargetMode="External"/><Relationship Id="rId38" Type="http://schemas.openxmlformats.org/officeDocument/2006/relationships/hyperlink" Target="https://www.wavy.com/10-on-your-side/virginia-unemployment-during-coronavirus/" TargetMode="External"/><Relationship Id="rId20" Type="http://schemas.openxmlformats.org/officeDocument/2006/relationships/hyperlink" Target="https://www.seattletimes.com/business/economy/washingtons-jobless-claims-jump-more-than-nine-fold-as-coronavirus-hammers-economy/" TargetMode="External"/><Relationship Id="rId22" Type="http://schemas.openxmlformats.org/officeDocument/2006/relationships/hyperlink" Target="https://www.wcax.com/content/news/Vt-labor-officials-report-spike-in-new-unemployment-claims-569135451.html" TargetMode="External"/><Relationship Id="rId21" Type="http://schemas.openxmlformats.org/officeDocument/2006/relationships/hyperlink" Target="https://www.burlingtonfreepress.com/story/news/2020/03/26/vermont-unemployment-benefits-covid-19-brings-spike-jobless-claims/2914874001/" TargetMode="External"/><Relationship Id="rId24" Type="http://schemas.openxmlformats.org/officeDocument/2006/relationships/hyperlink" Target="https://www.uc.pa.gov/COVID-19/Pages/UC-Claim-Statistics.aspx" TargetMode="External"/><Relationship Id="rId23" Type="http://schemas.openxmlformats.org/officeDocument/2006/relationships/hyperlink" Target="https://www.uc.pa.gov/COVID-19/Pages/UC-Claim-Statistics.aspx" TargetMode="External"/><Relationship Id="rId26" Type="http://schemas.openxmlformats.org/officeDocument/2006/relationships/hyperlink" Target="https://www.uc.pa.gov/COVID-19/Pages/UC-Claim-Statistics.aspx" TargetMode="External"/><Relationship Id="rId25" Type="http://schemas.openxmlformats.org/officeDocument/2006/relationships/hyperlink" Target="https://www.uc.pa.gov/COVID-19/Pages/UC-Claim-Statistics.aspx" TargetMode="External"/><Relationship Id="rId28" Type="http://schemas.openxmlformats.org/officeDocument/2006/relationships/hyperlink" Target="https://www.uc.pa.gov/COVID-19/Pages/UC-Claim-Statistics.aspx" TargetMode="External"/><Relationship Id="rId27" Type="http://schemas.openxmlformats.org/officeDocument/2006/relationships/hyperlink" Target="https://www.uc.pa.gov/COVID-19/Pages/UC-Claim-Statistics.aspx" TargetMode="External"/><Relationship Id="rId29" Type="http://schemas.openxmlformats.org/officeDocument/2006/relationships/hyperlink" Target="https://www.uc.pa.gov/COVID-19/Pages/UC-Claim-Statistics.aspx" TargetMode="External"/><Relationship Id="rId11" Type="http://schemas.openxmlformats.org/officeDocument/2006/relationships/hyperlink" Target="https://dwd.wisconsin.gov/covid19/public/ui-stats.htm" TargetMode="External"/><Relationship Id="rId10" Type="http://schemas.openxmlformats.org/officeDocument/2006/relationships/hyperlink" Target="https://dwd.wisconsin.gov/covid19/public/ui-stats.htm" TargetMode="External"/><Relationship Id="rId13" Type="http://schemas.openxmlformats.org/officeDocument/2006/relationships/hyperlink" Target="https://dwd.wisconsin.gov/covid19/public/ui-stats.htm" TargetMode="External"/><Relationship Id="rId12" Type="http://schemas.openxmlformats.org/officeDocument/2006/relationships/hyperlink" Target="https://dwd.wisconsin.gov/covid19/public/ui-stats.htm" TargetMode="External"/><Relationship Id="rId15" Type="http://schemas.openxmlformats.org/officeDocument/2006/relationships/hyperlink" Target="https://dwd.wisconsin.gov/covid19/public/ui-stats.htm" TargetMode="External"/><Relationship Id="rId14" Type="http://schemas.openxmlformats.org/officeDocument/2006/relationships/hyperlink" Target="https://dwd.wisconsin.gov/covid19/public/ui-stats.htm" TargetMode="External"/><Relationship Id="rId17" Type="http://schemas.openxmlformats.org/officeDocument/2006/relationships/hyperlink" Target="https://dwd.wisconsin.gov/covid19/public/ui-stats.htm" TargetMode="External"/><Relationship Id="rId16" Type="http://schemas.openxmlformats.org/officeDocument/2006/relationships/hyperlink" Target="https://dwd.wisconsin.gov/covid19/public/ui-stats.htm" TargetMode="External"/><Relationship Id="rId19" Type="http://schemas.openxmlformats.org/officeDocument/2006/relationships/hyperlink" Target="https://dwd.wisconsin.gov/covid19/public/ui-stats.htm" TargetMode="External"/><Relationship Id="rId18" Type="http://schemas.openxmlformats.org/officeDocument/2006/relationships/hyperlink" Target="https://dwd.wisconsin.gov/covid19/public/ui-stats.htm" TargetMode="External"/><Relationship Id="rId84" Type="http://schemas.openxmlformats.org/officeDocument/2006/relationships/hyperlink" Target="https://twitter.com/beardedcrank/status/1240645349074710533" TargetMode="External"/><Relationship Id="rId83" Type="http://schemas.openxmlformats.org/officeDocument/2006/relationships/hyperlink" Target="https://twitter.com/beardedcrank/status/1240645349074710533" TargetMode="External"/><Relationship Id="rId86" Type="http://schemas.openxmlformats.org/officeDocument/2006/relationships/hyperlink" Target="https://jacobarobbins.com/blog/coronavirus-storyline-10-unemployment/" TargetMode="External"/><Relationship Id="rId85" Type="http://schemas.openxmlformats.org/officeDocument/2006/relationships/hyperlink" Target="https://twitter.com/beardedcrank/status/1240645349074710533" TargetMode="External"/><Relationship Id="rId88" Type="http://schemas.openxmlformats.org/officeDocument/2006/relationships/hyperlink" Target="https://cnycentral.com/news/local/ny-unemployment-insurance-claims-rise-by-520-in-one-week" TargetMode="External"/><Relationship Id="rId87" Type="http://schemas.openxmlformats.org/officeDocument/2006/relationships/hyperlink" Target="https://www.wfmj.com/story/41954385/ohio-unemployment-claims-will-be-backdated-says-husted" TargetMode="External"/><Relationship Id="rId89" Type="http://schemas.openxmlformats.org/officeDocument/2006/relationships/hyperlink" Target="https://www.troyrecord.com/news/local-news/new-york-state-department-of-labor-sees-spike-in-unemployment/article_8297431e-7064-11ea-b2b6-73baf3d9c787.html" TargetMode="External"/><Relationship Id="rId80" Type="http://schemas.openxmlformats.org/officeDocument/2006/relationships/hyperlink" Target="https://www.herald-dispatch.com/coronavirus/jobless-claims-skyrocket-in-region-us/article_695e66fe-0f0a-5e60-8719-7a4a08ce82c5.html" TargetMode="External"/><Relationship Id="rId82" Type="http://schemas.openxmlformats.org/officeDocument/2006/relationships/hyperlink" Target="https://twitter.com/beardedcrank/status/1240645349074710533" TargetMode="External"/><Relationship Id="rId81" Type="http://schemas.openxmlformats.org/officeDocument/2006/relationships/hyperlink" Target="https://www.mariettatimes.com/news/local-news/2020/03/unemployment-claims-record-breaking/" TargetMode="External"/><Relationship Id="rId73" Type="http://schemas.openxmlformats.org/officeDocument/2006/relationships/hyperlink" Target="https://www.columbian.com/news/2020/mar/20/unemployment-claims-soar-in-washington-oregon/" TargetMode="External"/><Relationship Id="rId72" Type="http://schemas.openxmlformats.org/officeDocument/2006/relationships/hyperlink" Target="https://katu.com/news/local/oregon-sees-record-claims-for-unemployment-benefits" TargetMode="External"/><Relationship Id="rId75" Type="http://schemas.openxmlformats.org/officeDocument/2006/relationships/hyperlink" Target="https://www.tulsaworld.com/news/state-and-regional/state-unemployment-claims-have-tripled-from-a-week-ago-billion/article_9a915f38-cf3e-55fe-8774-e9cc4e9517f3.html" TargetMode="External"/><Relationship Id="rId74" Type="http://schemas.openxmlformats.org/officeDocument/2006/relationships/hyperlink" Target="https://www.columbian.com/news/2020/mar/20/unemployment-claims-soar-in-washington-oregon/" TargetMode="External"/><Relationship Id="rId77" Type="http://schemas.openxmlformats.org/officeDocument/2006/relationships/hyperlink" Target="https://www.tulsaworld.com/news/state-and-regional/state-unemployment-claims-have-tripled-from-a-week-ago-billion/article_9a915f38-cf3e-55fe-8774-e9cc4e9517f3.html" TargetMode="External"/><Relationship Id="rId76" Type="http://schemas.openxmlformats.org/officeDocument/2006/relationships/hyperlink" Target="https://www.tulsaworld.com/news/state-and-regional/state-unemployment-claims-have-tripled-from-a-week-ago-billion/article_9a915f38-cf3e-55fe-8774-e9cc4e9517f3.html" TargetMode="External"/><Relationship Id="rId79" Type="http://schemas.openxmlformats.org/officeDocument/2006/relationships/hyperlink" Target="https://oklahoman.com/article/5658972/coronavirus-in-oklahoma-unofficial-tally-puts-the-number-of-oklahomans-who-filed-initial-claims-for-unemployment-insurance-at-45000-last-week" TargetMode="External"/><Relationship Id="rId78" Type="http://schemas.openxmlformats.org/officeDocument/2006/relationships/hyperlink" Target="https://oklahoman.com/article/5658972/coronavirus-in-oklahoma-unofficial-tally-puts-the-number-of-oklahomans-who-filed-initial-claims-for-unemployment-insurance-at-45000-last-week" TargetMode="External"/><Relationship Id="rId71" Type="http://schemas.openxmlformats.org/officeDocument/2006/relationships/hyperlink" Target="https://klamathalerts.com/2020/03/18/oregon-unemployment-claims-skyrocket-information-about-obtaining-benefits/" TargetMode="External"/><Relationship Id="rId70" Type="http://schemas.openxmlformats.org/officeDocument/2006/relationships/hyperlink" Target="https://klamathalerts.com/2020/03/18/oregon-unemployment-claims-skyrocket-information-about-obtaining-benefits/" TargetMode="External"/><Relationship Id="rId62" Type="http://schemas.openxmlformats.org/officeDocument/2006/relationships/hyperlink" Target="https://www.wpri.com/health/coronavirus/ris-unemployment-rate-on-track-to-top-great-recession-levels/" TargetMode="External"/><Relationship Id="rId61" Type="http://schemas.openxmlformats.org/officeDocument/2006/relationships/hyperlink" Target="https://www.wpri.com/health/coronavirus/ris-unemployment-rate-on-track-to-top-great-recession-levels/" TargetMode="External"/><Relationship Id="rId64" Type="http://schemas.openxmlformats.org/officeDocument/2006/relationships/hyperlink" Target="https://www.wpri.com/health/coronavirus/ris-unemployment-rate-on-track-to-top-great-recession-levels/" TargetMode="External"/><Relationship Id="rId63" Type="http://schemas.openxmlformats.org/officeDocument/2006/relationships/hyperlink" Target="https://www.wpri.com/health/coronavirus/ris-unemployment-rate-on-track-to-top-great-recession-levels/" TargetMode="External"/><Relationship Id="rId66" Type="http://schemas.openxmlformats.org/officeDocument/2006/relationships/hyperlink" Target="https://www.wpri.com/health/coronavirus/ris-unemployment-rate-on-track-to-top-great-recession-levels/" TargetMode="External"/><Relationship Id="rId65" Type="http://schemas.openxmlformats.org/officeDocument/2006/relationships/hyperlink" Target="https://www.wpri.com/health/coronavirus/ris-unemployment-rate-on-track-to-top-great-recession-levels/" TargetMode="External"/><Relationship Id="rId68" Type="http://schemas.openxmlformats.org/officeDocument/2006/relationships/hyperlink" Target="https://www.wpri.com/health/coronavirus/ris-unemployment-rate-on-track-to-top-great-recession-levels/" TargetMode="External"/><Relationship Id="rId67" Type="http://schemas.openxmlformats.org/officeDocument/2006/relationships/hyperlink" Target="https://www.wpri.com/health/coronavirus/ris-unemployment-rate-on-track-to-top-great-recession-levels/" TargetMode="External"/><Relationship Id="rId60" Type="http://schemas.openxmlformats.org/officeDocument/2006/relationships/hyperlink" Target="https://www.wpri.com/health/coronavirus/ris-unemployment-rate-on-track-to-top-great-recession-levels/" TargetMode="External"/><Relationship Id="rId69" Type="http://schemas.openxmlformats.org/officeDocument/2006/relationships/hyperlink" Target="https://www.providencejournal.com/news/20200331/ri-jobless-claims-surge-as-more-businesses-close" TargetMode="External"/><Relationship Id="rId51" Type="http://schemas.openxmlformats.org/officeDocument/2006/relationships/hyperlink" Target="https://www.dallasnews.com/business/jobs/2020/03/25/you-live-in-north-texas-and-just-got-laid-off-because-of-coronavirus-now-what/" TargetMode="External"/><Relationship Id="rId50" Type="http://schemas.openxmlformats.org/officeDocument/2006/relationships/hyperlink" Target="https://www.texastribune.org/2020/03/25/coronavirus-updates-texas-austin-mayor-says-city-needs-more-tests/" TargetMode="External"/><Relationship Id="rId53" Type="http://schemas.openxmlformats.org/officeDocument/2006/relationships/hyperlink" Target="https://www.argusleader.com/story/news/2020/03/26/s-d-unemployment-office-scrambling-keep-up-surge-claims-related-covid-19/5083477002/" TargetMode="External"/><Relationship Id="rId52" Type="http://schemas.openxmlformats.org/officeDocument/2006/relationships/hyperlink" Target="https://www.fox13memphis.com/news/local/everything-people-mid-south-need-know-about-stimulus-payments-unemployment-more/3IH3X2YE4NBIRN3QORCN5Z2MDI/" TargetMode="External"/><Relationship Id="rId55" Type="http://schemas.openxmlformats.org/officeDocument/2006/relationships/hyperlink" Target="https://www.wyff4.com/article/1600-increase-in-unemployment-claims-in-sc-last-week/31939494" TargetMode="External"/><Relationship Id="rId54" Type="http://schemas.openxmlformats.org/officeDocument/2006/relationships/hyperlink" Target="https://www.postandcourier.com/health/covid19/sc-unemployment-claims-skyrocket-by-percent-with-job-losses-caused/article_b166e166-69fe-11ea-9890-fb73cf7c7c3a.html" TargetMode="External"/><Relationship Id="rId57" Type="http://schemas.openxmlformats.org/officeDocument/2006/relationships/hyperlink" Target="https://www.wpri.com/health/coronavirus/ris-unemployment-rate-on-track-to-top-great-recession-levels/" TargetMode="External"/><Relationship Id="rId56" Type="http://schemas.openxmlformats.org/officeDocument/2006/relationships/hyperlink" Target="https://www.wpri.com/health/coronavirus/ris-unemployment-rate-on-track-to-top-great-recession-levels/" TargetMode="External"/><Relationship Id="rId59" Type="http://schemas.openxmlformats.org/officeDocument/2006/relationships/hyperlink" Target="https://www.wpri.com/health/coronavirus/ris-unemployment-rate-on-track-to-top-great-recession-levels/" TargetMode="External"/><Relationship Id="rId58" Type="http://schemas.openxmlformats.org/officeDocument/2006/relationships/hyperlink" Target="https://www.wpri.com/health/coronavirus/ris-unemployment-rate-on-track-to-top-great-recession-levels/" TargetMode="External"/><Relationship Id="rId107" Type="http://schemas.openxmlformats.org/officeDocument/2006/relationships/hyperlink" Target="https://www.grandforksherald.com/business/workplace/5020025-Record-unemployment-spike-hammers-North-Dakota" TargetMode="External"/><Relationship Id="rId106" Type="http://schemas.openxmlformats.org/officeDocument/2006/relationships/hyperlink" Target="https://www.kfyrtv.com/content/news/Almost-14000-unemployment-claims-in-nine-days-in-North-Dakota-569147151.html" TargetMode="External"/><Relationship Id="rId105" Type="http://schemas.openxmlformats.org/officeDocument/2006/relationships/hyperlink" Target="https://www.willistonherald.com/news/coronavirus/ninth-district-economies-are-taking-significant-hits-according-to-fed/article_cae6a6e8-6eb4-11ea-9aeb-4fba6f43cb5b.html" TargetMode="External"/><Relationship Id="rId104" Type="http://schemas.openxmlformats.org/officeDocument/2006/relationships/hyperlink" Target="https://www.willistonherald.com/news/coronavirus/ninth-district-economies-are-taking-significant-hits-according-to-fed/article_cae6a6e8-6eb4-11ea-9aeb-4fba6f43cb5b.html" TargetMode="External"/><Relationship Id="rId109" Type="http://schemas.openxmlformats.org/officeDocument/2006/relationships/hyperlink" Target="https://www.wbtv.com/2020/03/19/people-unable-file-unemployment-website-after-major-online-traffic-increase/" TargetMode="External"/><Relationship Id="rId108" Type="http://schemas.openxmlformats.org/officeDocument/2006/relationships/hyperlink" Target="https://www.journaltrib.com/articles/crosby-journal/eviction-worries-grow-with-no-executive-order/" TargetMode="External"/><Relationship Id="rId103" Type="http://schemas.openxmlformats.org/officeDocument/2006/relationships/hyperlink" Target="https://www.willistonherald.com/news/coronavirus/ninth-district-economies-are-taking-significant-hits-according-to-fed/article_cae6a6e8-6eb4-11ea-9aeb-4fba6f43cb5b.html" TargetMode="External"/><Relationship Id="rId102" Type="http://schemas.openxmlformats.org/officeDocument/2006/relationships/hyperlink" Target="https://journalstar.com/business/local/nebraska-sees-a-tidal-wave-of-unemployment-claims/article_60277e3d-2c6e-52b8-87ef-febd7e797c33.html" TargetMode="External"/><Relationship Id="rId101" Type="http://schemas.openxmlformats.org/officeDocument/2006/relationships/hyperlink" Target="https://www.concordmonitor.com/New-Hampshire-unemployment-claims-jump-a-whopping-3-308--33576519" TargetMode="External"/><Relationship Id="rId100" Type="http://schemas.openxmlformats.org/officeDocument/2006/relationships/hyperlink" Target="https://www.unionleader.com/news/health/coronavirus/file-for-unemployment-with-estimates-topping-by-late-april/article_5dcc5f0e-c69e-543b-95e7-aa7a70538810.html" TargetMode="External"/><Relationship Id="rId129" Type="http://schemas.openxmlformats.org/officeDocument/2006/relationships/hyperlink" Target="https://mississippitoday.org/2020/03/26/mississippi-unemployment-claims-jump-nearly-600-due-to-covid-19/" TargetMode="External"/><Relationship Id="rId128" Type="http://schemas.openxmlformats.org/officeDocument/2006/relationships/hyperlink" Target="https://www.usnews.com/news/best-states/montana/articles/2020-03-26/montana-unemployment-claims-surge-as-result-of-coronavirus" TargetMode="External"/><Relationship Id="rId127" Type="http://schemas.openxmlformats.org/officeDocument/2006/relationships/hyperlink" Target="https://www.usnews.com/news/best-states/montana/articles/2020-03-26/montana-unemployment-claims-surge-as-result-of-coronavirus" TargetMode="External"/><Relationship Id="rId126" Type="http://schemas.openxmlformats.org/officeDocument/2006/relationships/hyperlink" Target="https://billingsgazette.com/news/state-and-regional/spike-in-unemployment-claims-slows-system-as-montana-prepares-for-more/article_5c8586a2-195e-534c-abf9-3213d240bc1a.html" TargetMode="External"/><Relationship Id="rId121" Type="http://schemas.openxmlformats.org/officeDocument/2006/relationships/hyperlink" Target="https://missoulacurrent.com/business/2020/03/unemployment-claims-jump/" TargetMode="External"/><Relationship Id="rId120" Type="http://schemas.openxmlformats.org/officeDocument/2006/relationships/hyperlink" Target="https://www.journalnow.com/business/more-than-applied-for-unemployment-benefits-last-week-in-north/article_a2691098-d9fe-5a0e-b61f-fccccbe35f8b.html" TargetMode="External"/><Relationship Id="rId125" Type="http://schemas.openxmlformats.org/officeDocument/2006/relationships/hyperlink" Target="https://billingsgazette.com/news/state-and-regional/spike-in-unemployment-claims-slows-system-as-montana-prepares-for-more/article_5c8586a2-195e-534c-abf9-3213d240bc1a.html" TargetMode="External"/><Relationship Id="rId124" Type="http://schemas.openxmlformats.org/officeDocument/2006/relationships/hyperlink" Target="https://missoulacurrent.com/business/2020/03/unemployment-claims-jump/" TargetMode="External"/><Relationship Id="rId123" Type="http://schemas.openxmlformats.org/officeDocument/2006/relationships/hyperlink" Target="https://missoulacurrent.com/business/2020/03/unemployment-claims-jump/" TargetMode="External"/><Relationship Id="rId122" Type="http://schemas.openxmlformats.org/officeDocument/2006/relationships/hyperlink" Target="https://missoulacurrent.com/business/2020/03/unemployment-claims-jump/" TargetMode="External"/><Relationship Id="rId95" Type="http://schemas.openxmlformats.org/officeDocument/2006/relationships/hyperlink" Target="https://www.santafenewmexican.com/news/local_news/new-mexico-unemployment-claims-nearly-double-in-a-week/article_074064a2-7041-11ea-8250-cfadd213d423.html" TargetMode="External"/><Relationship Id="rId94" Type="http://schemas.openxmlformats.org/officeDocument/2006/relationships/hyperlink" Target="https://www.vox.com/2020/3/29/21198580/unemployment-insurance-claims-record" TargetMode="External"/><Relationship Id="rId97" Type="http://schemas.openxmlformats.org/officeDocument/2006/relationships/hyperlink" Target="https://www.nj.com/coronavirus/2020/03/new-jersey-now-4th-in-the-nation-for-new-unemployment-claims.html" TargetMode="External"/><Relationship Id="rId96" Type="http://schemas.openxmlformats.org/officeDocument/2006/relationships/hyperlink" Target="https://insurancenewsnet.com/oarticle/unemployment-claims-surge-in-the-wake-of-coronavirus" TargetMode="External"/><Relationship Id="rId99" Type="http://schemas.openxmlformats.org/officeDocument/2006/relationships/hyperlink" Target="https://www.unionleader.com/news/health/coronavirus/file-fresh-unemployment-claims-in-two-days/article_91a46d65-3449-589e-af2d-d55ee017fe33.html" TargetMode="External"/><Relationship Id="rId98" Type="http://schemas.openxmlformats.org/officeDocument/2006/relationships/hyperlink" Target="https://www.unionleader.com/news/health/coronavirus/file-fresh-unemployment-claims-in-two-days/article_91a46d65-3449-589e-af2d-d55ee017fe33.html" TargetMode="External"/><Relationship Id="rId91" Type="http://schemas.openxmlformats.org/officeDocument/2006/relationships/hyperlink" Target="https://www.bizjournals.com/albuquerque/news/2020/03/19/new-mexico-unemployment-claims-spike-as.html?ana=TRUEANTHEMTWT_AQ&amp;taid=5e7415b4ef5fb4000146781b&amp;utm_campaign=trueAnthem%3A+Trending+Content&amp;utm_medium=trueAnthem&amp;utm_source=twitter" TargetMode="External"/><Relationship Id="rId90" Type="http://schemas.openxmlformats.org/officeDocument/2006/relationships/hyperlink" Target="https://www.rgj.com/story/news/money/business/2020/03/26/covid-19-closures-nevada-unemployment-claims-up-more-than-1-300/2918401001/" TargetMode="External"/><Relationship Id="rId93" Type="http://schemas.openxmlformats.org/officeDocument/2006/relationships/hyperlink" Target="https://www.santafenewmexican.com/news/local_news/new-mexico-unemployment-benefit-applications-spike/article_2e7bd70a-6bc7-11ea-91a6-bf4234b277bd.html" TargetMode="External"/><Relationship Id="rId92" Type="http://schemas.openxmlformats.org/officeDocument/2006/relationships/hyperlink" Target="https://www.bizjournals.com/albuquerque/news/2020/03/19/new-mexico-unemployment-claims-spike-as.html?ana=TRUEANTHEMTWT_AQ&amp;taid=5e7415b4ef5fb4000146781b&amp;utm_campaign=trueAnthem%3A+Trending+Content&amp;utm_medium=trueAnthem&amp;utm_source=twitter" TargetMode="External"/><Relationship Id="rId118" Type="http://schemas.openxmlformats.org/officeDocument/2006/relationships/hyperlink" Target="https://www.journalnow.com/business/more-than-applied-for-unemployment-benefits-last-week-in-north/article_a2691098-d9fe-5a0e-b61f-fccccbe35f8b.html" TargetMode="External"/><Relationship Id="rId117" Type="http://schemas.openxmlformats.org/officeDocument/2006/relationships/hyperlink" Target="https://www.journalnow.com/business/more-than-applied-for-unemployment-benefits-last-week-in-north/article_a2691098-d9fe-5a0e-b61f-fccccbe35f8b.html" TargetMode="External"/><Relationship Id="rId116" Type="http://schemas.openxmlformats.org/officeDocument/2006/relationships/hyperlink" Target="https://www.journalnow.com/business/daily-unemployment-claims-decrease-sunday-cooper-discloses-initial-steps-for/article_990d45b2-a186-50e2-95e9-c84d3149e043.html" TargetMode="External"/><Relationship Id="rId115" Type="http://schemas.openxmlformats.org/officeDocument/2006/relationships/hyperlink" Target="https://www.journalnow.com/business/daily-unemployment-claims-decrease-sunday-cooper-discloses-initial-steps-for/article_990d45b2-a186-50e2-95e9-c84d3149e043.html" TargetMode="External"/><Relationship Id="rId119" Type="http://schemas.openxmlformats.org/officeDocument/2006/relationships/hyperlink" Target="https://www.journalnow.com/business/more-than-applied-for-unemployment-benefits-last-week-in-north/article_a2691098-d9fe-5a0e-b61f-fccccbe35f8b.html" TargetMode="External"/><Relationship Id="rId110" Type="http://schemas.openxmlformats.org/officeDocument/2006/relationships/hyperlink" Target="https://www.wbtv.com/2020/03/19/people-unable-file-unemployment-website-after-major-online-traffic-increase/" TargetMode="External"/><Relationship Id="rId114" Type="http://schemas.openxmlformats.org/officeDocument/2006/relationships/hyperlink" Target="https://www.journalnow.com/business/daily-unemployment-claims-decrease-sunday-cooper-discloses-initial-steps-for/article_990d45b2-a186-50e2-95e9-c84d3149e043.html" TargetMode="External"/><Relationship Id="rId113" Type="http://schemas.openxmlformats.org/officeDocument/2006/relationships/hyperlink" Target="https://www.journalnow.com/business/daily-unemployment-claims-decrease-sunday-cooper-discloses-initial-steps-for/article_990d45b2-a186-50e2-95e9-c84d3149e043.html" TargetMode="External"/><Relationship Id="rId112" Type="http://schemas.openxmlformats.org/officeDocument/2006/relationships/hyperlink" Target="https://www.fayobserver.com/news/20200328/nc-seeing-unprecedented-spike-in-unemployment-claims?template=ampart&amp;__twitter_impression=true" TargetMode="External"/><Relationship Id="rId111" Type="http://schemas.openxmlformats.org/officeDocument/2006/relationships/hyperlink" Target="https://www.fayobserver.com/news/20200328/nc-seeing-unprecedented-spike-in-unemployment-claims?template=ampart&amp;__twitter_impression=tru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15.86"/>
    <col customWidth="1" min="9" max="9" width="30.0"/>
  </cols>
  <sheetData>
    <row r="1">
      <c r="A1" s="1" t="s">
        <v>0</v>
      </c>
      <c r="B1" s="1" t="s">
        <v>2</v>
      </c>
      <c r="C1" s="1" t="s">
        <v>3</v>
      </c>
      <c r="D1" s="1" t="s">
        <v>5</v>
      </c>
      <c r="E1" s="1" t="s">
        <v>6</v>
      </c>
      <c r="F1" s="1" t="s">
        <v>7</v>
      </c>
      <c r="G1" s="1" t="s">
        <v>8</v>
      </c>
      <c r="H1" s="1" t="s">
        <v>9</v>
      </c>
      <c r="I1" s="1" t="s">
        <v>10</v>
      </c>
      <c r="J1" s="1" t="s">
        <v>12</v>
      </c>
    </row>
    <row r="2">
      <c r="A2" s="1" t="s">
        <v>13</v>
      </c>
      <c r="B2" s="2">
        <v>43909.0</v>
      </c>
      <c r="C2" s="2">
        <v>43905.0</v>
      </c>
      <c r="D2" s="2">
        <v>43909.0</v>
      </c>
      <c r="E2" s="3">
        <v>4046.0</v>
      </c>
      <c r="F2" s="1" t="s">
        <v>16</v>
      </c>
      <c r="G2" s="5" t="s">
        <v>17</v>
      </c>
      <c r="H2" s="1" t="s">
        <v>20</v>
      </c>
    </row>
    <row r="3" ht="16.5" customHeight="1">
      <c r="A3" s="1" t="s">
        <v>13</v>
      </c>
      <c r="B3" s="2">
        <v>43916.0</v>
      </c>
      <c r="C3" s="2">
        <v>43905.0</v>
      </c>
      <c r="D3" s="2">
        <v>43911.0</v>
      </c>
      <c r="E3" s="3">
        <v>8225.0</v>
      </c>
      <c r="F3" s="1" t="s">
        <v>14</v>
      </c>
      <c r="G3" s="5" t="s">
        <v>21</v>
      </c>
      <c r="H3" s="1" t="s">
        <v>25</v>
      </c>
    </row>
    <row r="4">
      <c r="A4" s="1" t="s">
        <v>13</v>
      </c>
      <c r="B4" s="2">
        <v>43916.0</v>
      </c>
      <c r="C4" s="7"/>
      <c r="D4" s="7"/>
      <c r="E4" s="3">
        <v>7800.0</v>
      </c>
      <c r="F4" s="1" t="s">
        <v>14</v>
      </c>
      <c r="G4" s="5" t="s">
        <v>27</v>
      </c>
      <c r="H4" s="1" t="s">
        <v>28</v>
      </c>
      <c r="J4" s="1" t="s">
        <v>29</v>
      </c>
    </row>
    <row r="5">
      <c r="A5" s="1" t="s">
        <v>13</v>
      </c>
      <c r="B5" s="2">
        <v>43917.0</v>
      </c>
      <c r="C5" s="7"/>
      <c r="D5" s="7"/>
      <c r="E5" s="3">
        <v>7800.0</v>
      </c>
      <c r="F5" s="1" t="s">
        <v>14</v>
      </c>
      <c r="G5" s="5" t="s">
        <v>30</v>
      </c>
      <c r="H5" s="1" t="s">
        <v>33</v>
      </c>
    </row>
    <row r="6">
      <c r="A6" s="1" t="s">
        <v>13</v>
      </c>
      <c r="B6" s="2">
        <v>43917.0</v>
      </c>
      <c r="C6" s="7"/>
      <c r="D6" s="7"/>
      <c r="E6" s="3">
        <v>7806.0</v>
      </c>
      <c r="F6" s="1" t="s">
        <v>14</v>
      </c>
      <c r="G6" s="5" t="s">
        <v>34</v>
      </c>
      <c r="H6" s="1" t="s">
        <v>39</v>
      </c>
    </row>
    <row r="7">
      <c r="A7" s="1" t="s">
        <v>13</v>
      </c>
      <c r="B7" s="2">
        <v>43911.0</v>
      </c>
      <c r="C7" s="2">
        <v>43905.0</v>
      </c>
      <c r="D7" s="2">
        <v>43909.0</v>
      </c>
      <c r="E7" s="3">
        <v>4046.0</v>
      </c>
      <c r="F7" s="1" t="s">
        <v>16</v>
      </c>
      <c r="G7" s="5" t="s">
        <v>40</v>
      </c>
      <c r="H7" s="1" t="s">
        <v>41</v>
      </c>
    </row>
    <row r="8">
      <c r="A8" s="1" t="s">
        <v>42</v>
      </c>
      <c r="B8" s="2">
        <v>43909.0</v>
      </c>
      <c r="C8" s="7"/>
      <c r="D8" s="2">
        <v>43909.0</v>
      </c>
      <c r="E8" s="3">
        <v>6062.0</v>
      </c>
      <c r="F8" s="7"/>
      <c r="G8" s="5" t="s">
        <v>43</v>
      </c>
      <c r="H8" s="1" t="s">
        <v>44</v>
      </c>
    </row>
    <row r="9">
      <c r="A9" s="1" t="s">
        <v>42</v>
      </c>
      <c r="B9" s="2">
        <v>43910.0</v>
      </c>
      <c r="C9" s="2">
        <v>43909.0</v>
      </c>
      <c r="D9" s="2">
        <v>43909.0</v>
      </c>
      <c r="E9" s="3">
        <v>2195.0</v>
      </c>
      <c r="F9" s="1" t="s">
        <v>37</v>
      </c>
      <c r="G9" s="5" t="s">
        <v>43</v>
      </c>
      <c r="H9" s="1" t="s">
        <v>45</v>
      </c>
    </row>
    <row r="10">
      <c r="A10" s="1" t="s">
        <v>42</v>
      </c>
      <c r="B10" s="2">
        <v>43911.0</v>
      </c>
      <c r="C10" s="2">
        <v>43904.0</v>
      </c>
      <c r="D10" s="2">
        <v>43910.0</v>
      </c>
      <c r="E10" s="3">
        <v>9347.0</v>
      </c>
      <c r="F10" s="1" t="s">
        <v>14</v>
      </c>
      <c r="G10" s="5" t="s">
        <v>43</v>
      </c>
      <c r="H10" s="1" t="s">
        <v>46</v>
      </c>
      <c r="I10" s="1" t="s">
        <v>47</v>
      </c>
    </row>
    <row r="11">
      <c r="A11" s="1" t="s">
        <v>42</v>
      </c>
      <c r="B11" s="2">
        <v>43909.0</v>
      </c>
      <c r="C11" s="2">
        <v>43907.0</v>
      </c>
      <c r="D11" s="2">
        <v>43909.0</v>
      </c>
      <c r="E11" s="3">
        <v>4913.0</v>
      </c>
      <c r="F11" s="1" t="s">
        <v>16</v>
      </c>
      <c r="G11" s="5" t="s">
        <v>43</v>
      </c>
      <c r="H11" s="1" t="s">
        <v>48</v>
      </c>
    </row>
    <row r="12">
      <c r="A12" s="1" t="s">
        <v>42</v>
      </c>
      <c r="B12" s="2">
        <v>43917.0</v>
      </c>
      <c r="C12" s="2">
        <v>43912.0</v>
      </c>
      <c r="D12" s="2">
        <v>43916.0</v>
      </c>
      <c r="E12" s="3">
        <v>59783.0</v>
      </c>
      <c r="F12" s="1" t="s">
        <v>16</v>
      </c>
      <c r="G12" s="5" t="s">
        <v>49</v>
      </c>
      <c r="H12" s="1" t="s">
        <v>50</v>
      </c>
    </row>
    <row r="13">
      <c r="A13" s="1" t="s">
        <v>42</v>
      </c>
      <c r="B13" s="2">
        <v>43917.0</v>
      </c>
      <c r="C13" s="2">
        <v>43912.0</v>
      </c>
      <c r="D13" s="2">
        <v>43914.0</v>
      </c>
      <c r="E13" s="3">
        <v>31281.0</v>
      </c>
      <c r="F13" s="1" t="s">
        <v>16</v>
      </c>
      <c r="G13" s="5" t="s">
        <v>49</v>
      </c>
      <c r="H13" s="1" t="s">
        <v>51</v>
      </c>
    </row>
    <row r="14">
      <c r="A14" s="1" t="s">
        <v>42</v>
      </c>
      <c r="B14" s="2">
        <v>43917.0</v>
      </c>
      <c r="C14" s="2">
        <v>43905.0</v>
      </c>
      <c r="D14" s="2">
        <v>43911.0</v>
      </c>
      <c r="E14" s="3">
        <v>9138.0</v>
      </c>
      <c r="F14" s="1" t="s">
        <v>14</v>
      </c>
      <c r="G14" s="5" t="s">
        <v>49</v>
      </c>
      <c r="H14" s="1" t="s">
        <v>52</v>
      </c>
    </row>
    <row r="15">
      <c r="A15" s="1" t="s">
        <v>42</v>
      </c>
      <c r="B15" s="2">
        <v>43920.0</v>
      </c>
      <c r="C15" s="2">
        <v>43912.0</v>
      </c>
      <c r="D15" s="2">
        <v>43918.0</v>
      </c>
      <c r="E15" s="3">
        <v>74056.0</v>
      </c>
      <c r="F15" s="1" t="s">
        <v>14</v>
      </c>
      <c r="G15" s="5" t="s">
        <v>53</v>
      </c>
      <c r="H15" s="12" t="s">
        <v>54</v>
      </c>
    </row>
    <row r="16">
      <c r="A16" s="1" t="s">
        <v>42</v>
      </c>
      <c r="B16" s="2">
        <v>43920.0</v>
      </c>
      <c r="C16" s="2">
        <v>43912.0</v>
      </c>
      <c r="D16" s="2">
        <v>43915.0</v>
      </c>
      <c r="E16" s="3">
        <v>40000.0</v>
      </c>
      <c r="F16" s="1" t="s">
        <v>16</v>
      </c>
      <c r="G16" s="5" t="s">
        <v>53</v>
      </c>
      <c r="H16" s="1" t="s">
        <v>55</v>
      </c>
      <c r="J16" s="1" t="s">
        <v>56</v>
      </c>
    </row>
    <row r="17">
      <c r="A17" s="1" t="s">
        <v>42</v>
      </c>
      <c r="B17" s="2">
        <v>43920.0</v>
      </c>
      <c r="C17" s="2">
        <v>43905.0</v>
      </c>
      <c r="D17" s="2">
        <v>43911.0</v>
      </c>
      <c r="E17" s="3">
        <v>9500.0</v>
      </c>
      <c r="F17" s="1" t="s">
        <v>14</v>
      </c>
      <c r="G17" s="5" t="s">
        <v>53</v>
      </c>
      <c r="H17" s="1" t="s">
        <v>57</v>
      </c>
      <c r="J17" s="1" t="s">
        <v>29</v>
      </c>
    </row>
    <row r="18">
      <c r="A18" s="1" t="s">
        <v>42</v>
      </c>
      <c r="B18" s="2">
        <v>43916.0</v>
      </c>
      <c r="C18" s="2">
        <v>43912.0</v>
      </c>
      <c r="D18" s="2">
        <v>43915.0</v>
      </c>
      <c r="E18" s="3">
        <v>40628.0</v>
      </c>
      <c r="F18" s="1" t="s">
        <v>16</v>
      </c>
      <c r="G18" s="5" t="s">
        <v>58</v>
      </c>
      <c r="H18" s="1" t="s">
        <v>60</v>
      </c>
    </row>
    <row r="19">
      <c r="A19" s="1" t="s">
        <v>42</v>
      </c>
      <c r="B19" s="2">
        <v>43916.0</v>
      </c>
      <c r="C19" s="2">
        <v>43905.0</v>
      </c>
      <c r="D19" s="2">
        <v>43911.0</v>
      </c>
      <c r="E19" s="3">
        <v>9500.0</v>
      </c>
      <c r="F19" s="1" t="s">
        <v>14</v>
      </c>
      <c r="G19" s="5" t="s">
        <v>58</v>
      </c>
      <c r="H19" s="1" t="s">
        <v>64</v>
      </c>
      <c r="J19" s="1" t="s">
        <v>29</v>
      </c>
    </row>
    <row r="20">
      <c r="A20" s="1" t="s">
        <v>42</v>
      </c>
      <c r="B20" s="2">
        <v>43915.0</v>
      </c>
      <c r="C20" s="2">
        <v>43912.0</v>
      </c>
      <c r="D20" s="2">
        <v>43913.0</v>
      </c>
      <c r="E20" s="3">
        <v>17000.0</v>
      </c>
      <c r="F20" s="1" t="s">
        <v>16</v>
      </c>
      <c r="G20" s="5" t="s">
        <v>65</v>
      </c>
      <c r="H20" s="1" t="s">
        <v>67</v>
      </c>
      <c r="J20" s="1" t="s">
        <v>68</v>
      </c>
    </row>
    <row r="21">
      <c r="A21" s="1" t="s">
        <v>42</v>
      </c>
      <c r="B21" s="2">
        <v>43915.0</v>
      </c>
      <c r="C21" s="2">
        <v>43904.0</v>
      </c>
      <c r="D21" s="2">
        <v>43910.0</v>
      </c>
      <c r="E21" s="3">
        <v>9347.0</v>
      </c>
      <c r="F21" s="1" t="s">
        <v>14</v>
      </c>
      <c r="G21" s="5" t="s">
        <v>65</v>
      </c>
      <c r="H21" s="1" t="s">
        <v>69</v>
      </c>
    </row>
    <row r="22">
      <c r="A22" s="1" t="s">
        <v>42</v>
      </c>
      <c r="B22" s="2">
        <v>43921.0</v>
      </c>
      <c r="C22" s="2">
        <v>43912.0</v>
      </c>
      <c r="D22" s="2">
        <v>43918.0</v>
      </c>
      <c r="E22" s="3">
        <v>74000.0</v>
      </c>
      <c r="F22" s="1" t="s">
        <v>14</v>
      </c>
      <c r="G22" s="5" t="s">
        <v>71</v>
      </c>
      <c r="H22" s="1" t="s">
        <v>72</v>
      </c>
      <c r="J22" s="1" t="s">
        <v>29</v>
      </c>
    </row>
    <row r="23">
      <c r="A23" s="1" t="s">
        <v>42</v>
      </c>
      <c r="B23" s="2">
        <v>43921.0</v>
      </c>
      <c r="C23" s="2">
        <v>43912.0</v>
      </c>
      <c r="D23" s="2">
        <v>43914.0</v>
      </c>
      <c r="E23" s="3">
        <v>31000.0</v>
      </c>
      <c r="F23" s="1" t="s">
        <v>16</v>
      </c>
      <c r="G23" s="5" t="s">
        <v>73</v>
      </c>
      <c r="H23" s="1" t="s">
        <v>75</v>
      </c>
    </row>
    <row r="24">
      <c r="A24" s="1" t="s">
        <v>76</v>
      </c>
      <c r="B24" s="2">
        <v>43917.0</v>
      </c>
      <c r="C24" s="2">
        <v>43905.0</v>
      </c>
      <c r="D24" s="2">
        <v>43911.0</v>
      </c>
      <c r="E24" s="3">
        <v>8958.0</v>
      </c>
      <c r="F24" s="1" t="s">
        <v>14</v>
      </c>
      <c r="G24" s="5" t="s">
        <v>77</v>
      </c>
      <c r="H24" s="1" t="s">
        <v>81</v>
      </c>
    </row>
    <row r="25">
      <c r="A25" s="1" t="s">
        <v>76</v>
      </c>
      <c r="B25" s="2">
        <v>43917.0</v>
      </c>
      <c r="C25" s="15">
        <v>43912.0</v>
      </c>
      <c r="D25" s="2">
        <v>43916.0</v>
      </c>
      <c r="E25" s="3">
        <v>9000.0</v>
      </c>
      <c r="F25" s="1" t="s">
        <v>16</v>
      </c>
      <c r="G25" s="5" t="s">
        <v>77</v>
      </c>
      <c r="H25" s="1" t="s">
        <v>82</v>
      </c>
      <c r="J25" s="1" t="s">
        <v>83</v>
      </c>
    </row>
    <row r="26">
      <c r="A26" s="1" t="s">
        <v>76</v>
      </c>
      <c r="B26" s="2">
        <v>43916.0</v>
      </c>
      <c r="C26" s="2">
        <v>43905.0</v>
      </c>
      <c r="D26" s="2">
        <v>43911.0</v>
      </c>
      <c r="E26" s="3">
        <v>8958.0</v>
      </c>
      <c r="F26" s="1" t="s">
        <v>14</v>
      </c>
      <c r="G26" s="5" t="s">
        <v>84</v>
      </c>
      <c r="H26" s="1" t="s">
        <v>85</v>
      </c>
    </row>
    <row r="27">
      <c r="A27" s="1" t="s">
        <v>76</v>
      </c>
      <c r="B27" s="2">
        <v>43916.0</v>
      </c>
      <c r="C27" s="7"/>
      <c r="D27" s="7"/>
      <c r="E27" s="3">
        <v>18000.0</v>
      </c>
      <c r="F27" s="7"/>
      <c r="G27" s="5" t="s">
        <v>86</v>
      </c>
      <c r="H27" s="1" t="s">
        <v>87</v>
      </c>
      <c r="J27" s="1" t="s">
        <v>56</v>
      </c>
    </row>
    <row r="28">
      <c r="A28" s="1" t="s">
        <v>76</v>
      </c>
      <c r="B28" s="2">
        <v>43921.0</v>
      </c>
      <c r="C28" s="15"/>
      <c r="D28" s="2">
        <v>43917.0</v>
      </c>
      <c r="E28" s="3">
        <v>27250.0</v>
      </c>
      <c r="F28" s="7"/>
      <c r="G28" s="5" t="s">
        <v>88</v>
      </c>
      <c r="H28" s="1" t="s">
        <v>89</v>
      </c>
    </row>
    <row r="29">
      <c r="A29" s="1" t="s">
        <v>76</v>
      </c>
      <c r="B29" s="2">
        <v>43921.0</v>
      </c>
      <c r="C29" s="15"/>
      <c r="D29" s="2">
        <v>43917.0</v>
      </c>
      <c r="E29" s="3">
        <v>27250.0</v>
      </c>
      <c r="F29" s="7"/>
      <c r="G29" s="5" t="s">
        <v>90</v>
      </c>
      <c r="H29" s="1" t="s">
        <v>91</v>
      </c>
    </row>
    <row r="30">
      <c r="A30" s="1" t="s">
        <v>92</v>
      </c>
      <c r="B30" s="2">
        <v>43915.0</v>
      </c>
      <c r="C30" s="2">
        <v>43904.0</v>
      </c>
      <c r="D30" s="2">
        <v>43910.0</v>
      </c>
      <c r="E30" s="3">
        <v>29333.0</v>
      </c>
      <c r="F30" s="1" t="s">
        <v>14</v>
      </c>
      <c r="G30" s="5" t="s">
        <v>93</v>
      </c>
      <c r="H30" s="1" t="s">
        <v>94</v>
      </c>
    </row>
    <row r="31">
      <c r="A31" s="1" t="s">
        <v>92</v>
      </c>
      <c r="B31" s="2">
        <v>43914.0</v>
      </c>
      <c r="C31" s="2">
        <v>43906.0</v>
      </c>
      <c r="D31" s="2">
        <v>43906.0</v>
      </c>
      <c r="E31" s="3">
        <v>2301.0</v>
      </c>
      <c r="F31" s="1" t="s">
        <v>37</v>
      </c>
      <c r="G31" s="5" t="s">
        <v>95</v>
      </c>
      <c r="H31" s="1" t="s">
        <v>96</v>
      </c>
      <c r="I31" s="1" t="s">
        <v>97</v>
      </c>
    </row>
    <row r="32">
      <c r="A32" s="1" t="s">
        <v>92</v>
      </c>
      <c r="B32" s="2">
        <v>43914.0</v>
      </c>
      <c r="C32" s="2">
        <v>43907.0</v>
      </c>
      <c r="D32" s="2">
        <v>43907.0</v>
      </c>
      <c r="E32" s="3">
        <v>3939.0</v>
      </c>
      <c r="F32" s="1" t="s">
        <v>37</v>
      </c>
      <c r="G32" s="5" t="s">
        <v>95</v>
      </c>
      <c r="H32" s="1" t="s">
        <v>98</v>
      </c>
    </row>
    <row r="33">
      <c r="A33" s="1" t="s">
        <v>92</v>
      </c>
      <c r="B33" s="2">
        <v>43914.0</v>
      </c>
      <c r="C33" s="2">
        <v>43908.0</v>
      </c>
      <c r="D33" s="2">
        <v>43908.0</v>
      </c>
      <c r="E33" s="3">
        <v>7196.0</v>
      </c>
      <c r="F33" s="1" t="s">
        <v>37</v>
      </c>
      <c r="G33" s="5" t="s">
        <v>95</v>
      </c>
      <c r="H33" s="1" t="s">
        <v>99</v>
      </c>
    </row>
    <row r="34">
      <c r="A34" s="1" t="s">
        <v>92</v>
      </c>
      <c r="B34" s="2">
        <v>43914.0</v>
      </c>
      <c r="C34" s="2">
        <v>43909.0</v>
      </c>
      <c r="D34" s="2">
        <v>43909.0</v>
      </c>
      <c r="E34" s="3">
        <v>6407.0</v>
      </c>
      <c r="F34" s="1" t="s">
        <v>37</v>
      </c>
      <c r="G34" s="5" t="s">
        <v>95</v>
      </c>
      <c r="H34" s="1" t="s">
        <v>99</v>
      </c>
    </row>
    <row r="35">
      <c r="A35" s="1" t="s">
        <v>92</v>
      </c>
      <c r="B35" s="2">
        <v>43914.0</v>
      </c>
      <c r="C35" s="2">
        <v>43910.0</v>
      </c>
      <c r="D35" s="2">
        <v>43910.0</v>
      </c>
      <c r="E35" s="3">
        <v>5800.0</v>
      </c>
      <c r="F35" s="1" t="s">
        <v>37</v>
      </c>
      <c r="G35" s="5" t="s">
        <v>95</v>
      </c>
      <c r="H35" s="1" t="s">
        <v>100</v>
      </c>
      <c r="I35" s="1" t="s">
        <v>101</v>
      </c>
    </row>
    <row r="36">
      <c r="A36" s="1" t="s">
        <v>92</v>
      </c>
      <c r="B36" s="2">
        <v>43914.0</v>
      </c>
      <c r="C36" s="2">
        <v>43911.0</v>
      </c>
      <c r="D36" s="2">
        <v>43911.0</v>
      </c>
      <c r="E36" s="3">
        <v>9500.0</v>
      </c>
      <c r="F36" s="1" t="s">
        <v>37</v>
      </c>
      <c r="G36" s="5" t="s">
        <v>95</v>
      </c>
      <c r="H36" s="1" t="s">
        <v>104</v>
      </c>
      <c r="I36" s="1" t="s">
        <v>101</v>
      </c>
    </row>
    <row r="37">
      <c r="A37" s="1" t="s">
        <v>92</v>
      </c>
      <c r="B37" s="2">
        <v>43914.0</v>
      </c>
      <c r="C37" s="2">
        <v>43913.0</v>
      </c>
      <c r="D37" s="2">
        <v>43913.0</v>
      </c>
      <c r="E37" s="3">
        <v>14000.0</v>
      </c>
      <c r="F37" s="1" t="s">
        <v>37</v>
      </c>
      <c r="G37" s="5" t="s">
        <v>95</v>
      </c>
      <c r="H37" s="1" t="s">
        <v>107</v>
      </c>
      <c r="I37" s="1" t="s">
        <v>101</v>
      </c>
    </row>
    <row r="38">
      <c r="A38" s="1" t="s">
        <v>92</v>
      </c>
      <c r="B38" s="2">
        <v>43918.0</v>
      </c>
      <c r="C38" s="2">
        <v>43905.0</v>
      </c>
      <c r="D38" s="2">
        <v>43911.0</v>
      </c>
      <c r="E38" s="3">
        <v>29268.0</v>
      </c>
      <c r="F38" s="1" t="s">
        <v>14</v>
      </c>
      <c r="G38" s="5" t="s">
        <v>108</v>
      </c>
      <c r="H38" s="1" t="s">
        <v>109</v>
      </c>
    </row>
    <row r="39">
      <c r="A39" s="1" t="s">
        <v>92</v>
      </c>
      <c r="B39" s="2">
        <v>43918.0</v>
      </c>
      <c r="C39" s="7"/>
      <c r="D39" s="7"/>
      <c r="E39" s="3">
        <v>40000.0</v>
      </c>
      <c r="F39" s="1" t="s">
        <v>37</v>
      </c>
      <c r="G39" s="5" t="s">
        <v>108</v>
      </c>
      <c r="H39" s="1" t="s">
        <v>110</v>
      </c>
    </row>
    <row r="40">
      <c r="A40" s="1" t="s">
        <v>92</v>
      </c>
      <c r="B40" s="2">
        <v>43914.0</v>
      </c>
      <c r="C40" s="2">
        <v>43905.0</v>
      </c>
      <c r="D40" s="2">
        <v>43911.0</v>
      </c>
      <c r="E40" s="3">
        <v>29000.0</v>
      </c>
      <c r="F40" s="1" t="s">
        <v>14</v>
      </c>
      <c r="G40" s="5" t="s">
        <v>111</v>
      </c>
      <c r="H40" s="1" t="s">
        <v>112</v>
      </c>
    </row>
    <row r="41">
      <c r="A41" s="1" t="s">
        <v>92</v>
      </c>
      <c r="B41" s="2">
        <v>43914.0</v>
      </c>
      <c r="C41" s="2">
        <v>43913.0</v>
      </c>
      <c r="D41" s="2">
        <v>43913.0</v>
      </c>
      <c r="E41" s="3">
        <v>14000.0</v>
      </c>
      <c r="F41" s="1" t="s">
        <v>37</v>
      </c>
      <c r="G41" s="5" t="s">
        <v>113</v>
      </c>
      <c r="H41" s="1" t="s">
        <v>114</v>
      </c>
    </row>
    <row r="42">
      <c r="A42" s="1" t="s">
        <v>92</v>
      </c>
      <c r="B42" s="2">
        <v>43914.0</v>
      </c>
      <c r="C42" s="2">
        <v>43912.0</v>
      </c>
      <c r="D42" s="2">
        <v>43913.0</v>
      </c>
      <c r="E42" s="3">
        <v>23500.0</v>
      </c>
      <c r="F42" s="1" t="s">
        <v>16</v>
      </c>
      <c r="G42" s="5" t="s">
        <v>113</v>
      </c>
      <c r="H42" s="1" t="s">
        <v>115</v>
      </c>
    </row>
    <row r="43">
      <c r="A43" s="1" t="s">
        <v>92</v>
      </c>
      <c r="B43" s="2">
        <v>43920.0</v>
      </c>
      <c r="C43" s="2">
        <v>43905.0</v>
      </c>
      <c r="D43" s="2">
        <v>43911.0</v>
      </c>
      <c r="E43" s="3">
        <v>29333.0</v>
      </c>
      <c r="F43" s="1" t="s">
        <v>14</v>
      </c>
      <c r="G43" s="5" t="s">
        <v>116</v>
      </c>
      <c r="H43" s="1" t="s">
        <v>119</v>
      </c>
    </row>
    <row r="44" ht="14.25" customHeight="1">
      <c r="A44" s="1" t="s">
        <v>92</v>
      </c>
      <c r="B44" s="2">
        <v>43920.0</v>
      </c>
      <c r="C44" s="2">
        <v>43912.0</v>
      </c>
      <c r="D44" s="2">
        <v>43918.0</v>
      </c>
      <c r="E44" s="3">
        <v>88592.0</v>
      </c>
      <c r="F44" s="1" t="s">
        <v>14</v>
      </c>
      <c r="G44" s="5" t="s">
        <v>116</v>
      </c>
      <c r="H44" s="1" t="s">
        <v>119</v>
      </c>
    </row>
    <row r="45">
      <c r="A45" s="1" t="s">
        <v>92</v>
      </c>
      <c r="B45" s="2">
        <v>43913.0</v>
      </c>
      <c r="C45" s="2">
        <v>43905.0</v>
      </c>
      <c r="D45" s="2">
        <v>43911.0</v>
      </c>
      <c r="E45" s="3">
        <v>30000.0</v>
      </c>
      <c r="F45" s="1" t="s">
        <v>14</v>
      </c>
      <c r="G45" s="5" t="s">
        <v>123</v>
      </c>
      <c r="H45" s="1" t="s">
        <v>125</v>
      </c>
      <c r="J45" s="1" t="s">
        <v>68</v>
      </c>
    </row>
    <row r="46">
      <c r="A46" s="1" t="s">
        <v>92</v>
      </c>
      <c r="B46" s="2">
        <v>43920.0</v>
      </c>
      <c r="C46" s="2">
        <v>43912.0</v>
      </c>
      <c r="D46" s="2">
        <v>43918.0</v>
      </c>
      <c r="E46" s="3">
        <v>88592.0</v>
      </c>
      <c r="F46" s="1" t="s">
        <v>14</v>
      </c>
      <c r="G46" s="5" t="s">
        <v>127</v>
      </c>
      <c r="H46" s="1" t="s">
        <v>129</v>
      </c>
    </row>
    <row r="47">
      <c r="A47" s="1" t="s">
        <v>92</v>
      </c>
      <c r="B47" s="2">
        <v>43920.0</v>
      </c>
      <c r="C47" s="2">
        <v>43905.0</v>
      </c>
      <c r="D47" s="2">
        <v>43911.0</v>
      </c>
      <c r="E47" s="3">
        <v>29333.0</v>
      </c>
      <c r="F47" s="1" t="s">
        <v>14</v>
      </c>
      <c r="G47" s="5" t="s">
        <v>127</v>
      </c>
      <c r="H47" s="1" t="s">
        <v>131</v>
      </c>
    </row>
    <row r="48">
      <c r="A48" s="1" t="s">
        <v>132</v>
      </c>
      <c r="B48" s="2">
        <v>43911.0</v>
      </c>
      <c r="C48" s="2">
        <v>43905.0</v>
      </c>
      <c r="D48" s="2">
        <v>43905.0</v>
      </c>
      <c r="E48" s="3">
        <v>40000.0</v>
      </c>
      <c r="F48" s="1" t="s">
        <v>37</v>
      </c>
      <c r="G48" s="5" t="s">
        <v>134</v>
      </c>
      <c r="H48" s="1" t="s">
        <v>136</v>
      </c>
    </row>
    <row r="49">
      <c r="A49" s="1" t="s">
        <v>132</v>
      </c>
      <c r="B49" s="2">
        <v>43911.0</v>
      </c>
      <c r="C49" s="2">
        <v>43906.0</v>
      </c>
      <c r="D49" s="2">
        <v>43906.0</v>
      </c>
      <c r="E49" s="3">
        <v>70000.0</v>
      </c>
      <c r="F49" s="1" t="s">
        <v>37</v>
      </c>
      <c r="G49" s="5" t="s">
        <v>134</v>
      </c>
      <c r="H49" s="1" t="s">
        <v>136</v>
      </c>
    </row>
    <row r="50">
      <c r="A50" s="1" t="s">
        <v>132</v>
      </c>
      <c r="B50" s="2">
        <v>43911.0</v>
      </c>
      <c r="C50" s="2">
        <v>43907.0</v>
      </c>
      <c r="D50" s="2">
        <v>43907.0</v>
      </c>
      <c r="E50" s="3">
        <v>80000.0</v>
      </c>
      <c r="F50" s="1" t="s">
        <v>37</v>
      </c>
      <c r="G50" s="5" t="s">
        <v>134</v>
      </c>
      <c r="H50" s="1" t="s">
        <v>136</v>
      </c>
    </row>
    <row r="51">
      <c r="A51" s="1" t="s">
        <v>132</v>
      </c>
      <c r="B51" s="2">
        <v>43911.0</v>
      </c>
      <c r="C51" s="2">
        <v>43908.0</v>
      </c>
      <c r="D51" s="2">
        <v>43908.0</v>
      </c>
      <c r="E51" s="3">
        <v>125000.0</v>
      </c>
      <c r="F51" s="1" t="s">
        <v>37</v>
      </c>
      <c r="G51" s="5" t="s">
        <v>134</v>
      </c>
      <c r="H51" s="1" t="s">
        <v>136</v>
      </c>
    </row>
    <row r="52">
      <c r="A52" s="1" t="s">
        <v>132</v>
      </c>
      <c r="B52" s="2">
        <v>43911.0</v>
      </c>
      <c r="C52" s="2">
        <v>43909.0</v>
      </c>
      <c r="D52" s="2">
        <v>43909.0</v>
      </c>
      <c r="E52" s="3">
        <v>135000.0</v>
      </c>
      <c r="F52" s="1" t="s">
        <v>37</v>
      </c>
      <c r="G52" s="5" t="s">
        <v>134</v>
      </c>
      <c r="H52" s="1" t="s">
        <v>136</v>
      </c>
    </row>
    <row r="53">
      <c r="A53" s="1" t="s">
        <v>132</v>
      </c>
      <c r="B53" s="2">
        <v>43911.0</v>
      </c>
      <c r="C53" s="2">
        <v>43910.0</v>
      </c>
      <c r="D53" s="2">
        <v>43910.0</v>
      </c>
      <c r="E53" s="3">
        <v>114000.0</v>
      </c>
      <c r="F53" s="1" t="s">
        <v>37</v>
      </c>
      <c r="G53" s="5" t="s">
        <v>134</v>
      </c>
      <c r="H53" s="1" t="s">
        <v>136</v>
      </c>
    </row>
    <row r="54">
      <c r="A54" s="1" t="s">
        <v>132</v>
      </c>
      <c r="B54" s="2">
        <v>43908.0</v>
      </c>
      <c r="C54" s="2">
        <v>43907.0</v>
      </c>
      <c r="D54" s="2">
        <v>43907.0</v>
      </c>
      <c r="E54" s="3">
        <v>80000.0</v>
      </c>
      <c r="F54" s="1" t="s">
        <v>37</v>
      </c>
      <c r="G54" s="5" t="s">
        <v>144</v>
      </c>
      <c r="H54" s="1" t="s">
        <v>146</v>
      </c>
    </row>
    <row r="55" ht="16.5" customHeight="1">
      <c r="A55" s="1" t="s">
        <v>132</v>
      </c>
      <c r="B55" s="2">
        <v>43908.0</v>
      </c>
      <c r="C55" s="2">
        <v>43905.0</v>
      </c>
      <c r="D55" s="2">
        <v>43905.0</v>
      </c>
      <c r="E55" s="3">
        <v>40000.0</v>
      </c>
      <c r="F55" s="1" t="s">
        <v>37</v>
      </c>
      <c r="G55" s="5" t="s">
        <v>144</v>
      </c>
      <c r="H55" s="1" t="s">
        <v>149</v>
      </c>
      <c r="J55" s="1" t="s">
        <v>29</v>
      </c>
    </row>
    <row r="56">
      <c r="A56" s="1" t="s">
        <v>132</v>
      </c>
      <c r="B56" s="2">
        <v>43908.0</v>
      </c>
      <c r="C56" s="2">
        <v>43906.0</v>
      </c>
      <c r="D56" s="2">
        <v>43906.0</v>
      </c>
      <c r="E56" s="3">
        <v>70000.0</v>
      </c>
      <c r="F56" s="1" t="s">
        <v>37</v>
      </c>
      <c r="G56" s="5" t="s">
        <v>144</v>
      </c>
      <c r="H56" s="1" t="s">
        <v>149</v>
      </c>
    </row>
    <row r="57">
      <c r="A57" s="23" t="s">
        <v>132</v>
      </c>
      <c r="B57" s="2">
        <v>43914.0</v>
      </c>
      <c r="C57" s="2">
        <v>43906.0</v>
      </c>
      <c r="D57" s="2">
        <v>43912.0</v>
      </c>
      <c r="E57" s="25">
        <f>106000*7</f>
        <v>742000</v>
      </c>
      <c r="F57" s="1" t="s">
        <v>14</v>
      </c>
      <c r="G57" s="5" t="s">
        <v>155</v>
      </c>
      <c r="H57" s="1" t="s">
        <v>159</v>
      </c>
    </row>
    <row r="58">
      <c r="A58" s="1" t="s">
        <v>132</v>
      </c>
      <c r="B58" s="2">
        <v>43915.0</v>
      </c>
      <c r="C58" s="15">
        <v>43903.0</v>
      </c>
      <c r="D58" s="2">
        <v>43915.0</v>
      </c>
      <c r="E58" s="3">
        <v>1000000.0</v>
      </c>
      <c r="F58" s="1" t="s">
        <v>16</v>
      </c>
      <c r="G58" s="5" t="s">
        <v>160</v>
      </c>
      <c r="H58" s="1" t="s">
        <v>161</v>
      </c>
    </row>
    <row r="59">
      <c r="A59" s="1" t="s">
        <v>132</v>
      </c>
      <c r="B59" s="2">
        <v>43916.0</v>
      </c>
      <c r="C59" s="2">
        <v>43905.0</v>
      </c>
      <c r="D59" s="2">
        <v>43911.0</v>
      </c>
      <c r="E59" s="3">
        <v>186809.0</v>
      </c>
      <c r="F59" s="1" t="s">
        <v>14</v>
      </c>
      <c r="G59" s="5" t="s">
        <v>162</v>
      </c>
      <c r="H59" s="1" t="s">
        <v>163</v>
      </c>
      <c r="I59" s="1" t="s">
        <v>164</v>
      </c>
    </row>
    <row r="60">
      <c r="A60" s="1" t="s">
        <v>132</v>
      </c>
      <c r="B60" s="2">
        <v>43916.0</v>
      </c>
      <c r="C60" s="15">
        <v>43904.0</v>
      </c>
      <c r="D60" s="2">
        <v>43915.0</v>
      </c>
      <c r="E60" s="3">
        <v>1000000.0</v>
      </c>
      <c r="F60" s="1" t="s">
        <v>16</v>
      </c>
      <c r="G60" s="5" t="s">
        <v>162</v>
      </c>
      <c r="H60" s="1" t="s">
        <v>165</v>
      </c>
    </row>
    <row r="61">
      <c r="A61" s="1" t="s">
        <v>132</v>
      </c>
      <c r="B61" s="2">
        <v>43921.0</v>
      </c>
      <c r="C61" s="2">
        <v>43920.0</v>
      </c>
      <c r="D61" s="2">
        <v>43920.0</v>
      </c>
      <c r="E61" s="3">
        <v>150000.0</v>
      </c>
      <c r="F61" s="1" t="s">
        <v>37</v>
      </c>
      <c r="G61" s="5" t="s">
        <v>166</v>
      </c>
      <c r="H61" s="1" t="s">
        <v>167</v>
      </c>
    </row>
    <row r="62">
      <c r="A62" s="1" t="s">
        <v>132</v>
      </c>
      <c r="B62" s="2">
        <v>43921.0</v>
      </c>
      <c r="C62" s="15"/>
      <c r="D62" s="2">
        <v>43920.0</v>
      </c>
      <c r="E62" s="3">
        <v>1600000.0</v>
      </c>
      <c r="F62" s="1" t="s">
        <v>168</v>
      </c>
      <c r="G62" s="5" t="s">
        <v>166</v>
      </c>
      <c r="H62" s="1" t="s">
        <v>169</v>
      </c>
    </row>
    <row r="63">
      <c r="A63" s="1" t="s">
        <v>132</v>
      </c>
      <c r="B63" s="2">
        <v>43921.0</v>
      </c>
      <c r="C63" s="2">
        <v>43920.0</v>
      </c>
      <c r="D63" s="2">
        <v>43920.0</v>
      </c>
      <c r="E63" s="3">
        <v>150000.0</v>
      </c>
      <c r="F63" s="1" t="s">
        <v>37</v>
      </c>
      <c r="G63" s="5" t="s">
        <v>170</v>
      </c>
      <c r="H63" s="1" t="s">
        <v>171</v>
      </c>
      <c r="J63" s="1" t="s">
        <v>56</v>
      </c>
    </row>
    <row r="64">
      <c r="A64" s="1" t="s">
        <v>132</v>
      </c>
      <c r="B64" s="2">
        <v>43921.0</v>
      </c>
      <c r="C64" s="15"/>
      <c r="D64" s="2">
        <v>43920.0</v>
      </c>
      <c r="E64" s="3">
        <v>1600000.0</v>
      </c>
      <c r="F64" s="1" t="s">
        <v>168</v>
      </c>
      <c r="G64" s="5" t="s">
        <v>170</v>
      </c>
      <c r="H64" s="1" t="s">
        <v>172</v>
      </c>
    </row>
    <row r="65">
      <c r="A65" s="1" t="s">
        <v>173</v>
      </c>
      <c r="B65" s="2">
        <v>43909.0</v>
      </c>
      <c r="C65" s="2">
        <v>43906.0</v>
      </c>
      <c r="D65" s="2">
        <v>43908.0</v>
      </c>
      <c r="E65" s="3">
        <v>20700.0</v>
      </c>
      <c r="F65" s="1" t="s">
        <v>16</v>
      </c>
      <c r="G65" s="5" t="s">
        <v>174</v>
      </c>
      <c r="H65" s="1" t="s">
        <v>175</v>
      </c>
    </row>
    <row r="66">
      <c r="A66" s="1" t="s">
        <v>173</v>
      </c>
      <c r="B66" s="2">
        <v>43909.0</v>
      </c>
      <c r="C66" s="2">
        <v>43908.0</v>
      </c>
      <c r="D66" s="2">
        <v>43908.0</v>
      </c>
      <c r="E66" s="3">
        <v>10000.0</v>
      </c>
      <c r="F66" s="1" t="s">
        <v>37</v>
      </c>
      <c r="G66" s="5" t="s">
        <v>174</v>
      </c>
      <c r="H66" s="1" t="s">
        <v>176</v>
      </c>
      <c r="I66" s="1" t="s">
        <v>177</v>
      </c>
    </row>
    <row r="67">
      <c r="A67" s="1" t="s">
        <v>173</v>
      </c>
      <c r="B67" s="2">
        <v>43917.0</v>
      </c>
      <c r="C67" s="2">
        <v>43905.0</v>
      </c>
      <c r="D67" s="2">
        <v>43911.0</v>
      </c>
      <c r="E67" s="3">
        <v>19745.0</v>
      </c>
      <c r="F67" s="1" t="s">
        <v>14</v>
      </c>
      <c r="G67" s="5" t="s">
        <v>174</v>
      </c>
      <c r="H67" s="1" t="s">
        <v>178</v>
      </c>
      <c r="I67" s="1" t="s">
        <v>179</v>
      </c>
    </row>
    <row r="68">
      <c r="A68" s="1" t="s">
        <v>173</v>
      </c>
      <c r="B68" s="2">
        <v>43917.0</v>
      </c>
      <c r="C68" s="2">
        <v>43912.0</v>
      </c>
      <c r="D68" s="2">
        <v>43917.0</v>
      </c>
      <c r="E68" s="3">
        <v>61000.0</v>
      </c>
      <c r="F68" s="1" t="s">
        <v>16</v>
      </c>
      <c r="G68" s="5" t="s">
        <v>174</v>
      </c>
      <c r="H68" s="1" t="s">
        <v>180</v>
      </c>
      <c r="I68" s="1" t="s">
        <v>179</v>
      </c>
    </row>
    <row r="69">
      <c r="A69" s="1" t="s">
        <v>173</v>
      </c>
      <c r="B69" s="2">
        <v>43913.0</v>
      </c>
      <c r="C69" s="15">
        <v>43906.0</v>
      </c>
      <c r="D69" s="15">
        <v>43912.0</v>
      </c>
      <c r="E69" s="3">
        <v>40000.0</v>
      </c>
      <c r="F69" s="1" t="s">
        <v>14</v>
      </c>
      <c r="G69" s="5" t="s">
        <v>181</v>
      </c>
      <c r="H69" s="1" t="s">
        <v>183</v>
      </c>
      <c r="J69" s="1" t="s">
        <v>29</v>
      </c>
    </row>
    <row r="70">
      <c r="A70" s="1" t="s">
        <v>173</v>
      </c>
      <c r="B70" s="2">
        <v>43914.0</v>
      </c>
      <c r="C70" s="2">
        <v>43906.0</v>
      </c>
      <c r="D70" s="2">
        <v>43909.0</v>
      </c>
      <c r="E70" s="3">
        <v>20000.0</v>
      </c>
      <c r="F70" s="1" t="s">
        <v>16</v>
      </c>
      <c r="G70" s="5" t="s">
        <v>184</v>
      </c>
      <c r="H70" s="1" t="s">
        <v>185</v>
      </c>
      <c r="J70" s="1" t="s">
        <v>56</v>
      </c>
    </row>
    <row r="71">
      <c r="A71" s="1" t="s">
        <v>173</v>
      </c>
      <c r="B71" s="2">
        <v>43911.0</v>
      </c>
      <c r="C71" s="2">
        <v>43906.0</v>
      </c>
      <c r="D71" s="2">
        <v>43906.0</v>
      </c>
      <c r="E71" s="3">
        <v>3900.0</v>
      </c>
      <c r="F71" s="1" t="s">
        <v>37</v>
      </c>
      <c r="G71" s="5" t="s">
        <v>186</v>
      </c>
      <c r="H71" s="1" t="s">
        <v>188</v>
      </c>
    </row>
    <row r="72">
      <c r="A72" s="1" t="s">
        <v>173</v>
      </c>
      <c r="B72" s="2">
        <v>43911.0</v>
      </c>
      <c r="C72" s="2">
        <v>43906.0</v>
      </c>
      <c r="D72" s="2">
        <v>43910.0</v>
      </c>
      <c r="E72" s="3">
        <v>27000.0</v>
      </c>
      <c r="F72" s="1" t="s">
        <v>16</v>
      </c>
      <c r="G72" s="5" t="s">
        <v>186</v>
      </c>
      <c r="H72" s="1" t="s">
        <v>191</v>
      </c>
      <c r="I72" s="1" t="s">
        <v>192</v>
      </c>
    </row>
    <row r="73">
      <c r="A73" s="1" t="s">
        <v>173</v>
      </c>
      <c r="B73" s="2">
        <v>43908.0</v>
      </c>
      <c r="C73" s="2">
        <v>43908.0</v>
      </c>
      <c r="D73" s="2">
        <v>43908.0</v>
      </c>
      <c r="E73" s="3">
        <v>9000.0</v>
      </c>
      <c r="F73" s="1" t="s">
        <v>37</v>
      </c>
      <c r="G73" s="5" t="s">
        <v>193</v>
      </c>
      <c r="H73" s="1" t="s">
        <v>195</v>
      </c>
      <c r="J73" s="1" t="s">
        <v>192</v>
      </c>
    </row>
    <row r="74">
      <c r="A74" s="1" t="s">
        <v>173</v>
      </c>
      <c r="B74" s="2">
        <v>43917.0</v>
      </c>
      <c r="C74" s="15">
        <v>43913.0</v>
      </c>
      <c r="D74" s="15">
        <v>43916.0</v>
      </c>
      <c r="E74" s="3">
        <v>61000.0</v>
      </c>
      <c r="F74" s="1" t="s">
        <v>16</v>
      </c>
      <c r="G74" s="5" t="s">
        <v>196</v>
      </c>
      <c r="H74" s="1" t="s">
        <v>197</v>
      </c>
    </row>
    <row r="75">
      <c r="A75" s="1" t="s">
        <v>173</v>
      </c>
      <c r="B75" s="2">
        <v>43917.0</v>
      </c>
      <c r="C75" s="15">
        <v>43905.0</v>
      </c>
      <c r="D75" s="15">
        <v>43911.0</v>
      </c>
      <c r="E75" s="3">
        <v>26000.0</v>
      </c>
      <c r="F75" s="1" t="s">
        <v>14</v>
      </c>
      <c r="G75" s="5" t="s">
        <v>196</v>
      </c>
      <c r="H75" s="1" t="s">
        <v>197</v>
      </c>
    </row>
    <row r="76">
      <c r="A76" s="1" t="s">
        <v>173</v>
      </c>
      <c r="B76" s="2">
        <v>43917.0</v>
      </c>
      <c r="C76" s="2">
        <v>43905.0</v>
      </c>
      <c r="D76" s="2">
        <v>43911.0</v>
      </c>
      <c r="E76" s="3">
        <v>19745.0</v>
      </c>
      <c r="F76" s="1" t="s">
        <v>14</v>
      </c>
      <c r="G76" s="5" t="s">
        <v>196</v>
      </c>
      <c r="H76" s="1" t="s">
        <v>200</v>
      </c>
    </row>
    <row r="77">
      <c r="A77" s="1" t="s">
        <v>173</v>
      </c>
      <c r="B77" s="2">
        <v>43907.0</v>
      </c>
      <c r="C77" s="2">
        <v>43906.0</v>
      </c>
      <c r="D77" s="2">
        <v>43906.0</v>
      </c>
      <c r="E77" s="3">
        <v>3900.0</v>
      </c>
      <c r="F77" s="1" t="s">
        <v>37</v>
      </c>
      <c r="G77" s="5" t="s">
        <v>201</v>
      </c>
      <c r="H77" s="1" t="s">
        <v>203</v>
      </c>
    </row>
    <row r="78">
      <c r="A78" s="1" t="s">
        <v>173</v>
      </c>
      <c r="B78" s="2">
        <v>43907.0</v>
      </c>
      <c r="C78" s="2">
        <v>43907.0</v>
      </c>
      <c r="D78" s="2">
        <v>43907.0</v>
      </c>
      <c r="E78" s="3">
        <v>6800.0</v>
      </c>
      <c r="F78" s="1" t="s">
        <v>37</v>
      </c>
      <c r="G78" s="5" t="s">
        <v>201</v>
      </c>
      <c r="H78" s="1" t="s">
        <v>203</v>
      </c>
      <c r="I78" s="1" t="s">
        <v>205</v>
      </c>
    </row>
    <row r="79">
      <c r="A79" s="1" t="s">
        <v>173</v>
      </c>
      <c r="B79" s="2">
        <v>43907.0</v>
      </c>
      <c r="C79" s="2">
        <v>43908.0</v>
      </c>
      <c r="D79" s="2">
        <v>43908.0</v>
      </c>
      <c r="E79" s="3">
        <v>9000.0</v>
      </c>
      <c r="F79" s="1" t="s">
        <v>37</v>
      </c>
      <c r="G79" s="5" t="s">
        <v>201</v>
      </c>
      <c r="H79" s="1" t="s">
        <v>207</v>
      </c>
      <c r="J79" s="1" t="s">
        <v>208</v>
      </c>
    </row>
    <row r="80">
      <c r="A80" s="1" t="s">
        <v>173</v>
      </c>
      <c r="B80" s="2">
        <v>43920.0</v>
      </c>
      <c r="C80" s="2">
        <v>43905.0</v>
      </c>
      <c r="D80" s="2">
        <v>43911.0</v>
      </c>
      <c r="E80" s="3">
        <v>19745.0</v>
      </c>
      <c r="F80" s="1" t="s">
        <v>14</v>
      </c>
      <c r="G80" s="5" t="s">
        <v>209</v>
      </c>
      <c r="H80" s="1" t="s">
        <v>211</v>
      </c>
    </row>
    <row r="81">
      <c r="A81" s="1" t="s">
        <v>173</v>
      </c>
      <c r="B81" s="2">
        <v>43920.0</v>
      </c>
      <c r="C81" s="2">
        <v>43913.0</v>
      </c>
      <c r="D81" s="2">
        <v>11043.0</v>
      </c>
      <c r="E81" s="3">
        <v>61000.0</v>
      </c>
      <c r="F81" s="1" t="s">
        <v>16</v>
      </c>
      <c r="G81" s="5" t="s">
        <v>209</v>
      </c>
      <c r="H81" s="1" t="s">
        <v>212</v>
      </c>
    </row>
    <row r="82">
      <c r="A82" s="1" t="s">
        <v>173</v>
      </c>
      <c r="B82" s="2">
        <v>43920.0</v>
      </c>
      <c r="C82" s="2">
        <v>43906.0</v>
      </c>
      <c r="D82" s="2">
        <v>43910.0</v>
      </c>
      <c r="E82" s="3">
        <v>25000.0</v>
      </c>
      <c r="F82" s="1" t="s">
        <v>16</v>
      </c>
      <c r="G82" s="5" t="s">
        <v>209</v>
      </c>
      <c r="H82" s="1" t="s">
        <v>214</v>
      </c>
    </row>
    <row r="83">
      <c r="A83" s="1" t="s">
        <v>173</v>
      </c>
      <c r="B83" s="2">
        <v>43917.0</v>
      </c>
      <c r="C83" s="2">
        <v>43913.0</v>
      </c>
      <c r="D83" s="2">
        <v>43916.0</v>
      </c>
      <c r="E83" s="3">
        <v>61000.0</v>
      </c>
      <c r="F83" s="1" t="s">
        <v>16</v>
      </c>
      <c r="G83" s="5" t="s">
        <v>215</v>
      </c>
      <c r="H83" s="1" t="s">
        <v>216</v>
      </c>
    </row>
    <row r="84">
      <c r="A84" s="1" t="s">
        <v>173</v>
      </c>
      <c r="B84" s="2">
        <v>43917.0</v>
      </c>
      <c r="C84" s="2">
        <v>43916.0</v>
      </c>
      <c r="D84" s="2">
        <v>43916.0</v>
      </c>
      <c r="E84" s="3">
        <v>16000.0</v>
      </c>
      <c r="F84" s="1" t="s">
        <v>37</v>
      </c>
      <c r="G84" s="5" t="s">
        <v>215</v>
      </c>
      <c r="H84" s="1" t="s">
        <v>217</v>
      </c>
    </row>
    <row r="85">
      <c r="A85" s="1" t="s">
        <v>173</v>
      </c>
      <c r="B85" s="2">
        <v>43920.0</v>
      </c>
      <c r="C85" s="2">
        <v>43905.0</v>
      </c>
      <c r="D85" s="2">
        <v>43918.0</v>
      </c>
      <c r="E85" s="3">
        <v>125000.0</v>
      </c>
      <c r="F85" s="1" t="s">
        <v>218</v>
      </c>
      <c r="G85" s="5" t="s">
        <v>219</v>
      </c>
      <c r="H85" s="1" t="s">
        <v>221</v>
      </c>
    </row>
    <row r="86">
      <c r="A86" s="1" t="s">
        <v>173</v>
      </c>
      <c r="B86" s="2">
        <v>43921.0</v>
      </c>
      <c r="C86" s="15">
        <v>43912.0</v>
      </c>
      <c r="D86" s="15">
        <v>43918.0</v>
      </c>
      <c r="E86" s="3">
        <v>75000.0</v>
      </c>
      <c r="F86" s="1" t="s">
        <v>16</v>
      </c>
      <c r="G86" s="5" t="s">
        <v>222</v>
      </c>
      <c r="H86" s="1" t="s">
        <v>223</v>
      </c>
    </row>
    <row r="87">
      <c r="A87" s="1" t="s">
        <v>173</v>
      </c>
      <c r="B87" s="2">
        <v>43921.0</v>
      </c>
      <c r="C87" s="2">
        <v>43905.0</v>
      </c>
      <c r="D87" s="2">
        <v>43911.0</v>
      </c>
      <c r="E87" s="3">
        <v>20000.0</v>
      </c>
      <c r="F87" s="1" t="s">
        <v>14</v>
      </c>
      <c r="G87" s="5" t="s">
        <v>222</v>
      </c>
      <c r="H87" s="1" t="s">
        <v>225</v>
      </c>
      <c r="J87" s="1" t="s">
        <v>226</v>
      </c>
    </row>
    <row r="88">
      <c r="A88" s="1" t="s">
        <v>227</v>
      </c>
      <c r="B88" s="2">
        <v>43914.0</v>
      </c>
      <c r="C88" s="2">
        <v>43911.0</v>
      </c>
      <c r="D88" s="2">
        <v>43913.0</v>
      </c>
      <c r="E88" s="3">
        <v>27000.0</v>
      </c>
      <c r="F88" s="1" t="s">
        <v>16</v>
      </c>
      <c r="G88" s="5" t="s">
        <v>228</v>
      </c>
      <c r="H88" s="1" t="s">
        <v>230</v>
      </c>
    </row>
    <row r="89">
      <c r="A89" s="1" t="s">
        <v>227</v>
      </c>
      <c r="B89" s="2">
        <v>43914.0</v>
      </c>
      <c r="C89" s="2">
        <v>43903.0</v>
      </c>
      <c r="D89" s="2">
        <v>43910.0</v>
      </c>
      <c r="E89" s="3">
        <v>72000.0</v>
      </c>
      <c r="F89" s="1" t="s">
        <v>168</v>
      </c>
      <c r="G89" s="5" t="s">
        <v>228</v>
      </c>
      <c r="H89" s="1" t="s">
        <v>233</v>
      </c>
    </row>
    <row r="90">
      <c r="A90" s="1" t="s">
        <v>227</v>
      </c>
      <c r="B90" s="2">
        <v>43910.0</v>
      </c>
      <c r="C90" s="2">
        <v>43903.0</v>
      </c>
      <c r="D90" s="2">
        <v>43910.0</v>
      </c>
      <c r="E90" s="3">
        <v>72000.0</v>
      </c>
      <c r="F90" s="1" t="s">
        <v>168</v>
      </c>
      <c r="G90" s="5" t="s">
        <v>234</v>
      </c>
      <c r="H90" s="1" t="s">
        <v>237</v>
      </c>
    </row>
    <row r="91">
      <c r="A91" s="1" t="s">
        <v>227</v>
      </c>
      <c r="B91" s="2">
        <v>43910.0</v>
      </c>
      <c r="C91" s="2">
        <v>43903.0</v>
      </c>
      <c r="D91" s="2">
        <v>43903.0</v>
      </c>
      <c r="E91" s="3">
        <v>2000.0</v>
      </c>
      <c r="F91" s="1" t="s">
        <v>37</v>
      </c>
      <c r="G91" s="5" t="s">
        <v>234</v>
      </c>
      <c r="H91" s="1" t="s">
        <v>240</v>
      </c>
    </row>
    <row r="92">
      <c r="A92" s="1" t="s">
        <v>227</v>
      </c>
      <c r="B92" s="2">
        <v>43910.0</v>
      </c>
      <c r="C92" s="2">
        <v>43904.0</v>
      </c>
      <c r="D92" s="2">
        <v>43905.0</v>
      </c>
      <c r="E92" s="3">
        <v>8000.0</v>
      </c>
      <c r="F92" s="1" t="s">
        <v>16</v>
      </c>
      <c r="G92" s="5" t="s">
        <v>234</v>
      </c>
      <c r="H92" s="1" t="s">
        <v>241</v>
      </c>
    </row>
    <row r="93">
      <c r="A93" s="1" t="s">
        <v>227</v>
      </c>
      <c r="B93" s="2">
        <v>43910.0</v>
      </c>
      <c r="C93" s="2">
        <v>43906.0</v>
      </c>
      <c r="D93" s="2">
        <v>43906.0</v>
      </c>
      <c r="E93" s="3">
        <v>10000.0</v>
      </c>
      <c r="F93" s="1" t="s">
        <v>37</v>
      </c>
      <c r="G93" s="5" t="s">
        <v>234</v>
      </c>
      <c r="H93" s="1" t="s">
        <v>242</v>
      </c>
    </row>
    <row r="94">
      <c r="A94" s="1" t="s">
        <v>227</v>
      </c>
      <c r="B94" s="2">
        <v>43910.0</v>
      </c>
      <c r="C94" s="2">
        <v>43907.0</v>
      </c>
      <c r="D94" s="2">
        <v>43907.0</v>
      </c>
      <c r="E94" s="3">
        <v>10000.0</v>
      </c>
      <c r="F94" s="1" t="s">
        <v>37</v>
      </c>
      <c r="G94" s="5" t="s">
        <v>234</v>
      </c>
      <c r="H94" s="1" t="s">
        <v>243</v>
      </c>
    </row>
    <row r="95">
      <c r="A95" s="1" t="s">
        <v>227</v>
      </c>
      <c r="B95" s="2">
        <v>43910.0</v>
      </c>
      <c r="C95" s="2">
        <v>43908.0</v>
      </c>
      <c r="D95" s="2">
        <v>43908.0</v>
      </c>
      <c r="E95" s="3">
        <v>12000.0</v>
      </c>
      <c r="F95" s="1" t="s">
        <v>37</v>
      </c>
      <c r="G95" s="5" t="s">
        <v>234</v>
      </c>
      <c r="H95" s="1" t="s">
        <v>245</v>
      </c>
    </row>
    <row r="96">
      <c r="A96" s="1" t="s">
        <v>227</v>
      </c>
      <c r="B96" s="2">
        <v>43910.0</v>
      </c>
      <c r="C96" s="2">
        <v>43909.0</v>
      </c>
      <c r="D96" s="2">
        <v>43909.0</v>
      </c>
      <c r="E96" s="3">
        <v>14000.0</v>
      </c>
      <c r="F96" s="1" t="s">
        <v>37</v>
      </c>
      <c r="G96" s="5" t="s">
        <v>234</v>
      </c>
      <c r="H96" s="1" t="s">
        <v>248</v>
      </c>
      <c r="J96" s="1" t="s">
        <v>249</v>
      </c>
    </row>
    <row r="97">
      <c r="A97" s="1" t="s">
        <v>227</v>
      </c>
      <c r="B97" s="2">
        <v>43910.0</v>
      </c>
      <c r="C97" s="2">
        <v>43910.0</v>
      </c>
      <c r="D97" s="2">
        <v>43910.0</v>
      </c>
      <c r="E97" s="3">
        <v>16000.0</v>
      </c>
      <c r="F97" s="1" t="s">
        <v>37</v>
      </c>
      <c r="G97" s="5" t="s">
        <v>234</v>
      </c>
      <c r="H97" s="1" t="s">
        <v>252</v>
      </c>
    </row>
    <row r="98">
      <c r="A98" s="1" t="s">
        <v>227</v>
      </c>
      <c r="B98" s="2">
        <v>43920.0</v>
      </c>
      <c r="C98" s="2">
        <v>43903.0</v>
      </c>
      <c r="D98" s="15">
        <v>43910.0</v>
      </c>
      <c r="E98" s="3">
        <v>100000.0</v>
      </c>
      <c r="F98" s="1" t="s">
        <v>168</v>
      </c>
      <c r="G98" s="5" t="s">
        <v>253</v>
      </c>
      <c r="H98" s="1" t="s">
        <v>256</v>
      </c>
      <c r="I98" s="1" t="s">
        <v>257</v>
      </c>
      <c r="J98" s="1" t="s">
        <v>68</v>
      </c>
    </row>
    <row r="99">
      <c r="A99" s="1" t="s">
        <v>227</v>
      </c>
      <c r="B99" s="2">
        <v>43914.0</v>
      </c>
      <c r="C99" s="2">
        <v>43903.0</v>
      </c>
      <c r="D99" s="2">
        <v>43913.0</v>
      </c>
      <c r="E99" s="3">
        <v>99000.0</v>
      </c>
      <c r="F99" s="1" t="s">
        <v>168</v>
      </c>
      <c r="G99" s="5" t="s">
        <v>258</v>
      </c>
      <c r="H99" s="1" t="s">
        <v>259</v>
      </c>
    </row>
    <row r="100">
      <c r="A100" s="1" t="s">
        <v>227</v>
      </c>
      <c r="B100" s="2">
        <v>43921.0</v>
      </c>
      <c r="C100" s="7"/>
      <c r="D100" s="2">
        <v>43920.0</v>
      </c>
      <c r="E100" s="3">
        <v>150000.0</v>
      </c>
      <c r="F100" s="7"/>
      <c r="G100" s="5" t="s">
        <v>260</v>
      </c>
      <c r="H100" s="1" t="s">
        <v>264</v>
      </c>
    </row>
    <row r="101">
      <c r="A101" s="1" t="s">
        <v>265</v>
      </c>
      <c r="B101" s="2">
        <v>43909.0</v>
      </c>
      <c r="C101" s="2">
        <v>43903.0</v>
      </c>
      <c r="D101" s="2">
        <v>43905.0</v>
      </c>
      <c r="E101" s="3">
        <v>1378.0</v>
      </c>
      <c r="F101" s="1" t="s">
        <v>16</v>
      </c>
      <c r="G101" s="5" t="s">
        <v>266</v>
      </c>
      <c r="I101" s="1" t="s">
        <v>270</v>
      </c>
    </row>
    <row r="102">
      <c r="A102" s="1" t="s">
        <v>265</v>
      </c>
      <c r="B102" s="2">
        <v>43909.0</v>
      </c>
      <c r="C102" s="2">
        <v>43906.0</v>
      </c>
      <c r="D102" s="2">
        <v>43906.0</v>
      </c>
      <c r="E102" s="3">
        <v>1926.0</v>
      </c>
      <c r="F102" s="1" t="s">
        <v>37</v>
      </c>
      <c r="G102" s="5" t="s">
        <v>266</v>
      </c>
      <c r="I102" s="1" t="s">
        <v>270</v>
      </c>
    </row>
    <row r="103">
      <c r="A103" s="1" t="s">
        <v>265</v>
      </c>
      <c r="B103" s="2">
        <v>43909.0</v>
      </c>
      <c r="C103" s="2">
        <v>43907.0</v>
      </c>
      <c r="D103" s="2">
        <v>43907.0</v>
      </c>
      <c r="E103" s="3">
        <v>2709.0</v>
      </c>
      <c r="F103" s="1" t="s">
        <v>37</v>
      </c>
      <c r="G103" s="5" t="s">
        <v>266</v>
      </c>
      <c r="I103" s="1" t="s">
        <v>270</v>
      </c>
    </row>
    <row r="104">
      <c r="A104" s="1" t="s">
        <v>265</v>
      </c>
      <c r="B104" s="2">
        <v>43909.0</v>
      </c>
      <c r="C104" s="2">
        <v>43908.0</v>
      </c>
      <c r="D104" s="2">
        <v>43908.0</v>
      </c>
      <c r="E104" s="3">
        <v>3009.0</v>
      </c>
      <c r="F104" s="1" t="s">
        <v>37</v>
      </c>
      <c r="G104" s="5" t="s">
        <v>266</v>
      </c>
      <c r="I104" s="1" t="s">
        <v>270</v>
      </c>
    </row>
    <row r="105">
      <c r="A105" s="1" t="s">
        <v>265</v>
      </c>
      <c r="B105" s="2">
        <v>43912.0</v>
      </c>
      <c r="C105" s="2">
        <v>43905.0</v>
      </c>
      <c r="D105" s="2">
        <v>43912.0</v>
      </c>
      <c r="E105" s="3">
        <v>17281.0</v>
      </c>
      <c r="F105" s="1" t="s">
        <v>168</v>
      </c>
      <c r="G105" s="5" t="s">
        <v>272</v>
      </c>
      <c r="H105" s="1" t="s">
        <v>274</v>
      </c>
    </row>
    <row r="106">
      <c r="A106" s="1" t="s">
        <v>265</v>
      </c>
      <c r="B106" s="2">
        <v>43909.0</v>
      </c>
      <c r="C106" s="2">
        <v>43906.0</v>
      </c>
      <c r="D106" s="2">
        <v>43908.0</v>
      </c>
      <c r="E106" s="3">
        <v>7600.0</v>
      </c>
      <c r="F106" s="1" t="s">
        <v>16</v>
      </c>
      <c r="G106" s="5" t="s">
        <v>275</v>
      </c>
      <c r="H106" s="1" t="s">
        <v>276</v>
      </c>
    </row>
    <row r="107">
      <c r="A107" s="1" t="s">
        <v>265</v>
      </c>
      <c r="B107" s="2">
        <v>43917.0</v>
      </c>
      <c r="C107" s="2">
        <v>43905.0</v>
      </c>
      <c r="D107" s="2">
        <v>43911.0</v>
      </c>
      <c r="E107" s="3">
        <v>13000.0</v>
      </c>
      <c r="F107" s="1" t="s">
        <v>14</v>
      </c>
      <c r="G107" s="5" t="s">
        <v>277</v>
      </c>
      <c r="H107" s="1" t="s">
        <v>279</v>
      </c>
      <c r="J107" s="1" t="s">
        <v>56</v>
      </c>
    </row>
    <row r="108">
      <c r="A108" s="1" t="s">
        <v>265</v>
      </c>
      <c r="B108" s="2">
        <v>43917.0</v>
      </c>
      <c r="C108" s="15">
        <v>43901.0</v>
      </c>
      <c r="D108" s="2">
        <v>43914.0</v>
      </c>
      <c r="E108" s="3">
        <v>20000.0</v>
      </c>
      <c r="F108" s="1" t="s">
        <v>280</v>
      </c>
      <c r="G108" s="5" t="s">
        <v>277</v>
      </c>
      <c r="H108" s="1" t="s">
        <v>282</v>
      </c>
      <c r="J108" s="1" t="s">
        <v>56</v>
      </c>
    </row>
    <row r="109">
      <c r="A109" s="1" t="s">
        <v>265</v>
      </c>
      <c r="B109" s="2">
        <v>43915.0</v>
      </c>
      <c r="C109" s="15">
        <v>43901.0</v>
      </c>
      <c r="D109" s="2">
        <v>43914.0</v>
      </c>
      <c r="E109" s="3">
        <v>20000.0</v>
      </c>
      <c r="F109" s="1" t="s">
        <v>280</v>
      </c>
      <c r="G109" s="5" t="s">
        <v>284</v>
      </c>
      <c r="H109" s="1" t="s">
        <v>286</v>
      </c>
      <c r="J109" s="1" t="s">
        <v>56</v>
      </c>
    </row>
    <row r="110">
      <c r="A110" s="1" t="s">
        <v>287</v>
      </c>
      <c r="B110" s="2">
        <v>43909.0</v>
      </c>
      <c r="C110" s="2">
        <v>43906.0</v>
      </c>
      <c r="D110" s="2">
        <v>43908.0</v>
      </c>
      <c r="E110" s="3">
        <v>10000.0</v>
      </c>
      <c r="F110" s="1" t="s">
        <v>16</v>
      </c>
      <c r="G110" s="5" t="s">
        <v>288</v>
      </c>
      <c r="H110" s="1" t="s">
        <v>289</v>
      </c>
      <c r="J110" s="1" t="s">
        <v>290</v>
      </c>
    </row>
    <row r="111">
      <c r="A111" s="1" t="s">
        <v>287</v>
      </c>
      <c r="B111" s="2">
        <v>43917.0</v>
      </c>
      <c r="C111" s="2">
        <v>43905.0</v>
      </c>
      <c r="D111" s="2">
        <v>43911.0</v>
      </c>
      <c r="E111" s="3">
        <v>10790.0</v>
      </c>
      <c r="F111" s="1" t="s">
        <v>14</v>
      </c>
      <c r="G111" s="5" t="s">
        <v>291</v>
      </c>
      <c r="H111" s="1" t="s">
        <v>295</v>
      </c>
    </row>
    <row r="112">
      <c r="A112" s="39" t="s">
        <v>296</v>
      </c>
      <c r="B112" s="40">
        <v>43913.0</v>
      </c>
      <c r="C112" s="42"/>
      <c r="D112" s="42"/>
      <c r="E112" s="43">
        <v>5300.0</v>
      </c>
      <c r="F112" s="39" t="s">
        <v>14</v>
      </c>
      <c r="G112" s="45" t="s">
        <v>299</v>
      </c>
      <c r="H112" s="39" t="s">
        <v>302</v>
      </c>
      <c r="I112" s="42"/>
      <c r="J112" s="42"/>
      <c r="K112" s="42"/>
      <c r="L112" s="42"/>
      <c r="M112" s="42"/>
      <c r="N112" s="42"/>
      <c r="O112" s="42"/>
      <c r="P112" s="42"/>
    </row>
    <row r="113">
      <c r="A113" s="1" t="s">
        <v>296</v>
      </c>
      <c r="B113" s="2">
        <v>43914.0</v>
      </c>
      <c r="C113" s="2">
        <v>43912.0</v>
      </c>
      <c r="D113" s="2">
        <v>43912.0</v>
      </c>
      <c r="E113" s="3">
        <v>18000.0</v>
      </c>
      <c r="F113" s="1" t="s">
        <v>37</v>
      </c>
      <c r="G113" s="5" t="s">
        <v>304</v>
      </c>
      <c r="H113" s="1" t="s">
        <v>305</v>
      </c>
    </row>
    <row r="114">
      <c r="A114" s="1" t="s">
        <v>296</v>
      </c>
      <c r="B114" s="2">
        <v>43914.0</v>
      </c>
      <c r="C114" s="2">
        <v>43913.0</v>
      </c>
      <c r="D114" s="2">
        <v>43913.0</v>
      </c>
      <c r="E114" s="3">
        <v>21000.0</v>
      </c>
      <c r="F114" s="1" t="s">
        <v>37</v>
      </c>
      <c r="G114" s="5" t="s">
        <v>304</v>
      </c>
      <c r="H114" s="1" t="s">
        <v>305</v>
      </c>
    </row>
    <row r="115">
      <c r="A115" s="1" t="s">
        <v>296</v>
      </c>
      <c r="B115" s="2">
        <v>43914.0</v>
      </c>
      <c r="C115" s="2">
        <v>43910.0</v>
      </c>
      <c r="D115" s="2">
        <v>43910.0</v>
      </c>
      <c r="E115" s="3">
        <v>21000.0</v>
      </c>
      <c r="F115" s="1" t="s">
        <v>37</v>
      </c>
      <c r="G115" s="5" t="s">
        <v>307</v>
      </c>
      <c r="H115" s="47" t="s">
        <v>308</v>
      </c>
    </row>
    <row r="116">
      <c r="A116" s="1" t="s">
        <v>296</v>
      </c>
      <c r="B116" s="2">
        <v>43914.0</v>
      </c>
      <c r="C116" s="2">
        <v>43912.0</v>
      </c>
      <c r="D116" s="2">
        <v>43912.0</v>
      </c>
      <c r="E116" s="3">
        <v>18000.0</v>
      </c>
      <c r="F116" s="1" t="s">
        <v>37</v>
      </c>
      <c r="G116" s="5" t="s">
        <v>307</v>
      </c>
      <c r="H116" s="47" t="s">
        <v>308</v>
      </c>
    </row>
    <row r="117">
      <c r="A117" s="1" t="s">
        <v>296</v>
      </c>
      <c r="B117" s="2">
        <v>43914.0</v>
      </c>
      <c r="C117" s="2">
        <v>43913.0</v>
      </c>
      <c r="D117" s="2">
        <v>43913.0</v>
      </c>
      <c r="E117" s="3">
        <v>21000.0</v>
      </c>
      <c r="F117" s="1" t="s">
        <v>37</v>
      </c>
      <c r="G117" s="5" t="s">
        <v>307</v>
      </c>
      <c r="H117" s="47" t="s">
        <v>308</v>
      </c>
    </row>
    <row r="118">
      <c r="A118" s="1" t="s">
        <v>296</v>
      </c>
      <c r="B118" s="2">
        <v>43914.0</v>
      </c>
      <c r="C118" s="15"/>
      <c r="D118" s="15"/>
      <c r="E118" s="3">
        <v>130000.0</v>
      </c>
      <c r="F118" s="1" t="s">
        <v>16</v>
      </c>
      <c r="G118" s="5" t="s">
        <v>313</v>
      </c>
      <c r="H118" s="1" t="s">
        <v>316</v>
      </c>
      <c r="J118" s="1"/>
    </row>
    <row r="119" ht="15.0" customHeight="1">
      <c r="A119" s="1" t="s">
        <v>296</v>
      </c>
      <c r="B119" s="2">
        <v>43920.0</v>
      </c>
      <c r="C119" s="2">
        <v>43905.0</v>
      </c>
      <c r="D119" s="2">
        <v>43911.0</v>
      </c>
      <c r="E119" s="3">
        <v>74000.0</v>
      </c>
      <c r="F119" s="1" t="s">
        <v>14</v>
      </c>
      <c r="G119" s="5" t="s">
        <v>317</v>
      </c>
      <c r="H119" s="1" t="s">
        <v>319</v>
      </c>
      <c r="J119" s="1"/>
    </row>
    <row r="120">
      <c r="A120" s="1" t="s">
        <v>296</v>
      </c>
      <c r="B120" s="2">
        <v>43920.0</v>
      </c>
      <c r="C120" s="15">
        <v>43912.0</v>
      </c>
      <c r="D120" s="15">
        <v>43918.0</v>
      </c>
      <c r="E120" s="3">
        <v>222054.0</v>
      </c>
      <c r="F120" s="1" t="s">
        <v>14</v>
      </c>
      <c r="G120" s="5" t="s">
        <v>317</v>
      </c>
      <c r="H120" s="1" t="s">
        <v>322</v>
      </c>
      <c r="J120" s="1"/>
    </row>
    <row r="121">
      <c r="A121" s="1" t="s">
        <v>296</v>
      </c>
      <c r="B121" s="2">
        <v>43920.0</v>
      </c>
      <c r="C121" s="2">
        <v>43919.0</v>
      </c>
      <c r="D121" s="2">
        <v>43919.0</v>
      </c>
      <c r="E121" s="3">
        <v>21100.0</v>
      </c>
      <c r="F121" s="1" t="s">
        <v>37</v>
      </c>
      <c r="G121" s="5" t="s">
        <v>317</v>
      </c>
      <c r="H121" s="1" t="s">
        <v>324</v>
      </c>
      <c r="J121" s="1"/>
    </row>
    <row r="122">
      <c r="A122" s="1" t="s">
        <v>296</v>
      </c>
      <c r="B122" s="2">
        <v>43920.0</v>
      </c>
      <c r="C122" s="15">
        <v>43912.0</v>
      </c>
      <c r="D122" s="15"/>
      <c r="E122" s="3">
        <v>133000.0</v>
      </c>
      <c r="F122" s="1" t="s">
        <v>14</v>
      </c>
      <c r="G122" s="5" t="s">
        <v>325</v>
      </c>
      <c r="H122" s="1" t="s">
        <v>326</v>
      </c>
      <c r="J122" s="1"/>
    </row>
    <row r="123">
      <c r="A123" s="1" t="s">
        <v>296</v>
      </c>
      <c r="B123" s="2">
        <v>43919.0</v>
      </c>
      <c r="C123" s="2">
        <v>43906.0</v>
      </c>
      <c r="D123" s="2">
        <v>43912.0</v>
      </c>
      <c r="E123" s="3">
        <v>74313.0</v>
      </c>
      <c r="F123" s="1" t="s">
        <v>14</v>
      </c>
      <c r="G123" s="5" t="s">
        <v>327</v>
      </c>
      <c r="H123" s="1" t="s">
        <v>328</v>
      </c>
      <c r="J123" s="1"/>
    </row>
    <row r="124">
      <c r="A124" s="1" t="s">
        <v>296</v>
      </c>
      <c r="B124" s="2">
        <v>43919.0</v>
      </c>
      <c r="C124" s="15">
        <v>43913.0</v>
      </c>
      <c r="D124" s="2">
        <v>43917.0</v>
      </c>
      <c r="E124" s="3">
        <v>133000.0</v>
      </c>
      <c r="F124" s="7"/>
      <c r="G124" s="5" t="s">
        <v>327</v>
      </c>
      <c r="H124" s="1" t="s">
        <v>329</v>
      </c>
      <c r="J124" s="1"/>
    </row>
    <row r="125">
      <c r="A125" s="1" t="s">
        <v>296</v>
      </c>
      <c r="B125" s="2">
        <v>43917.0</v>
      </c>
      <c r="C125" s="15">
        <v>43913.0</v>
      </c>
      <c r="D125" s="2">
        <v>43917.0</v>
      </c>
      <c r="E125" s="3">
        <v>130000.0</v>
      </c>
      <c r="F125" s="7"/>
      <c r="G125" s="5" t="s">
        <v>330</v>
      </c>
      <c r="H125" s="1" t="s">
        <v>332</v>
      </c>
      <c r="J125" s="1" t="s">
        <v>56</v>
      </c>
    </row>
    <row r="126">
      <c r="A126" s="1" t="s">
        <v>296</v>
      </c>
      <c r="B126" s="2">
        <v>43917.0</v>
      </c>
      <c r="C126" s="2">
        <v>43905.0</v>
      </c>
      <c r="D126" s="2">
        <v>43911.0</v>
      </c>
      <c r="E126" s="3">
        <v>74000.0</v>
      </c>
      <c r="F126" s="1" t="s">
        <v>14</v>
      </c>
      <c r="G126" s="5" t="s">
        <v>330</v>
      </c>
      <c r="H126" s="1" t="s">
        <v>334</v>
      </c>
      <c r="J126" s="1" t="s">
        <v>335</v>
      </c>
    </row>
    <row r="127">
      <c r="A127" s="1" t="s">
        <v>296</v>
      </c>
      <c r="B127" s="2">
        <v>43920.0</v>
      </c>
      <c r="C127" s="2">
        <v>43905.0</v>
      </c>
      <c r="D127" s="2">
        <v>43911.0</v>
      </c>
      <c r="E127" s="3">
        <v>74021.0</v>
      </c>
      <c r="F127" s="1" t="s">
        <v>14</v>
      </c>
      <c r="G127" s="5" t="s">
        <v>336</v>
      </c>
      <c r="H127" s="1" t="s">
        <v>338</v>
      </c>
    </row>
    <row r="128">
      <c r="A128" s="23" t="s">
        <v>339</v>
      </c>
      <c r="B128" s="2">
        <v>43909.0</v>
      </c>
      <c r="C128" s="7"/>
      <c r="D128" s="7"/>
      <c r="E128" s="25">
        <f>5*5099</f>
        <v>25495</v>
      </c>
      <c r="F128" s="7"/>
      <c r="G128" s="5" t="s">
        <v>342</v>
      </c>
      <c r="H128" s="1" t="s">
        <v>344</v>
      </c>
      <c r="I128" s="23" t="s">
        <v>345</v>
      </c>
    </row>
    <row r="129">
      <c r="A129" s="1" t="s">
        <v>339</v>
      </c>
      <c r="B129" s="2">
        <v>43917.0</v>
      </c>
      <c r="C129" s="2">
        <v>43905.0</v>
      </c>
      <c r="D129" s="2">
        <v>43911.0</v>
      </c>
      <c r="E129" s="3">
        <v>12140.0</v>
      </c>
      <c r="F129" s="1" t="s">
        <v>14</v>
      </c>
      <c r="G129" s="5" t="s">
        <v>347</v>
      </c>
      <c r="H129" s="1" t="s">
        <v>349</v>
      </c>
    </row>
    <row r="130">
      <c r="A130" s="23" t="s">
        <v>339</v>
      </c>
      <c r="B130" s="2">
        <v>43920.0</v>
      </c>
      <c r="C130" s="15">
        <v>43912.0</v>
      </c>
      <c r="D130" s="15">
        <v>43918.0</v>
      </c>
      <c r="E130" s="25">
        <f>12000*10</f>
        <v>120000</v>
      </c>
      <c r="F130" s="1" t="s">
        <v>14</v>
      </c>
      <c r="G130" s="5" t="s">
        <v>350</v>
      </c>
      <c r="H130" s="1" t="s">
        <v>351</v>
      </c>
      <c r="I130" s="23" t="s">
        <v>352</v>
      </c>
    </row>
    <row r="131">
      <c r="A131" s="1" t="s">
        <v>353</v>
      </c>
      <c r="B131" s="2">
        <v>43909.0</v>
      </c>
      <c r="C131" s="2">
        <v>43905.0</v>
      </c>
      <c r="D131" s="2">
        <v>43907.0</v>
      </c>
      <c r="E131" s="3">
        <v>4829.0</v>
      </c>
      <c r="F131" s="1" t="s">
        <v>16</v>
      </c>
      <c r="G131" s="5" t="s">
        <v>355</v>
      </c>
      <c r="H131" s="1" t="s">
        <v>356</v>
      </c>
    </row>
    <row r="132">
      <c r="A132" s="1" t="s">
        <v>353</v>
      </c>
      <c r="B132" s="2">
        <v>43909.0</v>
      </c>
      <c r="C132" s="2">
        <v>43908.0</v>
      </c>
      <c r="D132" s="2">
        <v>43908.0</v>
      </c>
      <c r="E132" s="3">
        <v>2263.0</v>
      </c>
      <c r="F132" s="1" t="s">
        <v>37</v>
      </c>
      <c r="G132" s="5" t="s">
        <v>355</v>
      </c>
      <c r="H132" s="1" t="s">
        <v>358</v>
      </c>
    </row>
    <row r="133">
      <c r="A133" s="1" t="s">
        <v>353</v>
      </c>
      <c r="B133" s="2">
        <v>43908.0</v>
      </c>
      <c r="C133" s="2">
        <v>43906.0</v>
      </c>
      <c r="D133" s="2">
        <v>43906.0</v>
      </c>
      <c r="E133" s="3">
        <v>1500.0</v>
      </c>
      <c r="F133" s="1" t="s">
        <v>37</v>
      </c>
      <c r="G133" s="5" t="s">
        <v>359</v>
      </c>
      <c r="H133" s="1" t="s">
        <v>361</v>
      </c>
      <c r="J133" s="1" t="s">
        <v>362</v>
      </c>
    </row>
    <row r="134">
      <c r="A134" s="1" t="s">
        <v>353</v>
      </c>
      <c r="B134" s="2">
        <v>43908.0</v>
      </c>
      <c r="C134" s="2">
        <v>43907.0</v>
      </c>
      <c r="D134" s="2">
        <v>43907.0</v>
      </c>
      <c r="E134" s="3">
        <v>3000.0</v>
      </c>
      <c r="F134" s="1" t="s">
        <v>37</v>
      </c>
      <c r="G134" s="5" t="s">
        <v>359</v>
      </c>
      <c r="H134" s="1" t="s">
        <v>364</v>
      </c>
    </row>
    <row r="135">
      <c r="A135" s="1" t="s">
        <v>353</v>
      </c>
      <c r="B135" s="2">
        <v>43914.0</v>
      </c>
      <c r="C135" s="2">
        <v>43913.0</v>
      </c>
      <c r="D135" s="2">
        <v>43913.0</v>
      </c>
      <c r="E135" s="3">
        <v>19534.0</v>
      </c>
      <c r="F135" s="1" t="s">
        <v>37</v>
      </c>
      <c r="G135" s="5" t="s">
        <v>365</v>
      </c>
      <c r="H135" s="1" t="s">
        <v>367</v>
      </c>
    </row>
    <row r="136">
      <c r="A136" s="1" t="s">
        <v>353</v>
      </c>
      <c r="B136" s="2">
        <v>43918.0</v>
      </c>
      <c r="C136" s="2">
        <v>43912.0</v>
      </c>
      <c r="D136" s="2">
        <v>43916.0</v>
      </c>
      <c r="E136" s="3">
        <v>81510.0</v>
      </c>
      <c r="F136" s="1" t="s">
        <v>16</v>
      </c>
      <c r="G136" s="5" t="s">
        <v>368</v>
      </c>
      <c r="H136" s="1" t="s">
        <v>369</v>
      </c>
    </row>
    <row r="137">
      <c r="A137" s="1" t="s">
        <v>353</v>
      </c>
      <c r="B137" s="2">
        <v>43918.0</v>
      </c>
      <c r="C137" s="2">
        <v>43891.0</v>
      </c>
      <c r="D137" s="2">
        <v>43916.0</v>
      </c>
      <c r="E137" s="3">
        <v>97402.0</v>
      </c>
      <c r="F137" s="1" t="s">
        <v>168</v>
      </c>
      <c r="G137" s="5" t="s">
        <v>368</v>
      </c>
      <c r="H137" s="1" t="s">
        <v>369</v>
      </c>
    </row>
    <row r="138">
      <c r="A138" s="23" t="s">
        <v>353</v>
      </c>
      <c r="B138" s="2">
        <v>43918.0</v>
      </c>
      <c r="C138" s="2">
        <v>43891.0</v>
      </c>
      <c r="D138" s="2">
        <v>43918.0</v>
      </c>
      <c r="E138" s="57">
        <f>(117000+120000)/2</f>
        <v>118500</v>
      </c>
      <c r="F138" s="1" t="s">
        <v>168</v>
      </c>
      <c r="G138" s="5" t="s">
        <v>368</v>
      </c>
      <c r="H138" s="1" t="s">
        <v>370</v>
      </c>
      <c r="J138" s="1" t="s">
        <v>192</v>
      </c>
    </row>
    <row r="139">
      <c r="A139" s="1" t="s">
        <v>353</v>
      </c>
      <c r="B139" s="2">
        <v>43914.0</v>
      </c>
      <c r="C139" s="2">
        <v>43913.0</v>
      </c>
      <c r="D139" s="2">
        <v>43913.0</v>
      </c>
      <c r="E139" s="3">
        <v>19534.0</v>
      </c>
      <c r="F139" s="1" t="s">
        <v>37</v>
      </c>
      <c r="G139" s="5" t="s">
        <v>371</v>
      </c>
      <c r="H139" s="1" t="s">
        <v>373</v>
      </c>
    </row>
    <row r="140">
      <c r="A140" s="1" t="s">
        <v>353</v>
      </c>
      <c r="B140" s="2">
        <v>43915.0</v>
      </c>
      <c r="C140" s="2">
        <v>43909.0</v>
      </c>
      <c r="D140" s="2">
        <v>43909.0</v>
      </c>
      <c r="E140" s="3">
        <v>1117.0</v>
      </c>
      <c r="F140" s="1" t="s">
        <v>37</v>
      </c>
      <c r="G140" s="5" t="s">
        <v>374</v>
      </c>
      <c r="H140" s="1" t="s">
        <v>376</v>
      </c>
    </row>
    <row r="141">
      <c r="A141" s="1" t="s">
        <v>353</v>
      </c>
      <c r="B141" s="2">
        <v>43915.0</v>
      </c>
      <c r="C141" s="2">
        <v>43910.0</v>
      </c>
      <c r="D141" s="2">
        <v>43910.0</v>
      </c>
      <c r="E141" s="3">
        <v>1679.0</v>
      </c>
      <c r="F141" s="1" t="s">
        <v>37</v>
      </c>
      <c r="G141" s="5" t="s">
        <v>374</v>
      </c>
      <c r="H141" s="1" t="s">
        <v>378</v>
      </c>
    </row>
    <row r="142">
      <c r="A142" s="1" t="s">
        <v>353</v>
      </c>
      <c r="B142" s="2">
        <v>43915.0</v>
      </c>
      <c r="C142" s="2">
        <v>43911.0</v>
      </c>
      <c r="D142" s="2">
        <v>43911.0</v>
      </c>
      <c r="E142" s="3">
        <v>3914.0</v>
      </c>
      <c r="F142" s="1" t="s">
        <v>37</v>
      </c>
      <c r="G142" s="5" t="s">
        <v>374</v>
      </c>
      <c r="H142" s="1" t="s">
        <v>379</v>
      </c>
    </row>
    <row r="143">
      <c r="A143" s="1" t="s">
        <v>353</v>
      </c>
      <c r="B143" s="2">
        <v>43915.0</v>
      </c>
      <c r="C143" s="2">
        <v>43912.0</v>
      </c>
      <c r="D143" s="2">
        <v>43912.0</v>
      </c>
      <c r="E143" s="3">
        <v>4996.0</v>
      </c>
      <c r="F143" s="1" t="s">
        <v>37</v>
      </c>
      <c r="G143" s="5" t="s">
        <v>374</v>
      </c>
      <c r="H143" s="1" t="s">
        <v>381</v>
      </c>
    </row>
    <row r="144">
      <c r="A144" s="1" t="s">
        <v>353</v>
      </c>
      <c r="B144" s="2">
        <v>43915.0</v>
      </c>
      <c r="C144" s="2">
        <v>43913.0</v>
      </c>
      <c r="D144" s="2">
        <v>43913.0</v>
      </c>
      <c r="E144" s="3">
        <v>19534.0</v>
      </c>
      <c r="F144" s="1" t="s">
        <v>37</v>
      </c>
      <c r="G144" s="5" t="s">
        <v>374</v>
      </c>
      <c r="H144" s="1" t="s">
        <v>382</v>
      </c>
    </row>
    <row r="145">
      <c r="A145" s="1" t="s">
        <v>353</v>
      </c>
      <c r="B145" s="2">
        <v>43915.0</v>
      </c>
      <c r="C145" s="2">
        <v>43914.0</v>
      </c>
      <c r="D145" s="2">
        <v>43914.0</v>
      </c>
      <c r="E145" s="3">
        <v>20041.0</v>
      </c>
      <c r="F145" s="1" t="s">
        <v>37</v>
      </c>
      <c r="G145" s="5" t="s">
        <v>374</v>
      </c>
      <c r="H145" s="1" t="s">
        <v>384</v>
      </c>
    </row>
    <row r="146">
      <c r="A146" s="1" t="s">
        <v>353</v>
      </c>
      <c r="B146" s="2">
        <v>43916.0</v>
      </c>
      <c r="C146" s="7"/>
      <c r="D146" s="2">
        <v>43915.0</v>
      </c>
      <c r="E146" s="3">
        <v>67071.0</v>
      </c>
      <c r="F146" s="7"/>
      <c r="G146" s="5" t="s">
        <v>385</v>
      </c>
      <c r="H146" s="1" t="s">
        <v>386</v>
      </c>
    </row>
    <row r="147">
      <c r="A147" s="1" t="s">
        <v>353</v>
      </c>
      <c r="B147" s="2">
        <v>43916.0</v>
      </c>
      <c r="C147" s="2">
        <v>43913.0</v>
      </c>
      <c r="D147" s="2">
        <v>43913.0</v>
      </c>
      <c r="E147" s="3">
        <v>19534.0</v>
      </c>
      <c r="F147" s="1" t="s">
        <v>37</v>
      </c>
      <c r="G147" s="5" t="s">
        <v>388</v>
      </c>
      <c r="H147" s="1" t="s">
        <v>390</v>
      </c>
    </row>
    <row r="148">
      <c r="A148" s="1" t="s">
        <v>353</v>
      </c>
      <c r="B148" s="2">
        <v>43916.0</v>
      </c>
      <c r="C148" s="2">
        <v>43914.0</v>
      </c>
      <c r="D148" s="2">
        <v>43914.0</v>
      </c>
      <c r="E148" s="3">
        <v>20041.0</v>
      </c>
      <c r="F148" s="1" t="s">
        <v>37</v>
      </c>
      <c r="G148" s="5" t="s">
        <v>388</v>
      </c>
      <c r="H148" s="1" t="s">
        <v>390</v>
      </c>
    </row>
    <row r="149">
      <c r="A149" s="1" t="s">
        <v>353</v>
      </c>
      <c r="B149" s="2">
        <v>43920.0</v>
      </c>
      <c r="C149" s="2">
        <v>43891.0</v>
      </c>
      <c r="D149" s="2">
        <v>43920.0</v>
      </c>
      <c r="E149" s="3">
        <v>116000.0</v>
      </c>
      <c r="F149" s="1" t="s">
        <v>168</v>
      </c>
      <c r="G149" s="5" t="s">
        <v>391</v>
      </c>
      <c r="H149" s="1" t="s">
        <v>392</v>
      </c>
    </row>
    <row r="150">
      <c r="A150" s="1" t="s">
        <v>353</v>
      </c>
      <c r="B150" s="2">
        <v>43917.0</v>
      </c>
      <c r="C150" s="2">
        <v>43912.0</v>
      </c>
      <c r="D150" s="2">
        <v>43916.0</v>
      </c>
      <c r="E150" s="3">
        <v>81410.0</v>
      </c>
      <c r="F150" s="1" t="s">
        <v>16</v>
      </c>
      <c r="G150" s="5" t="s">
        <v>393</v>
      </c>
      <c r="H150" s="1" t="s">
        <v>394</v>
      </c>
    </row>
    <row r="151">
      <c r="A151" s="1" t="s">
        <v>353</v>
      </c>
      <c r="B151" s="2">
        <v>43917.0</v>
      </c>
      <c r="C151" s="2">
        <v>43916.0</v>
      </c>
      <c r="D151" s="2">
        <v>43916.0</v>
      </c>
      <c r="E151" s="3">
        <v>14339.0</v>
      </c>
      <c r="F151" s="1" t="s">
        <v>37</v>
      </c>
      <c r="G151" s="5" t="s">
        <v>393</v>
      </c>
      <c r="H151" s="1" t="s">
        <v>395</v>
      </c>
    </row>
    <row r="152">
      <c r="A152" s="23" t="s">
        <v>396</v>
      </c>
      <c r="B152" s="2">
        <v>43910.0</v>
      </c>
      <c r="C152" s="7"/>
      <c r="D152" s="7"/>
      <c r="E152" s="59"/>
      <c r="F152" s="7"/>
      <c r="G152" s="5" t="s">
        <v>397</v>
      </c>
      <c r="H152" s="1" t="s">
        <v>398</v>
      </c>
    </row>
    <row r="153">
      <c r="A153" s="1" t="s">
        <v>396</v>
      </c>
      <c r="B153" s="2">
        <v>43916.0</v>
      </c>
      <c r="C153" s="2">
        <v>43905.0</v>
      </c>
      <c r="D153" s="2">
        <v>43911.0</v>
      </c>
      <c r="E153" s="3">
        <v>40952.0</v>
      </c>
      <c r="F153" s="1" t="s">
        <v>14</v>
      </c>
      <c r="G153" s="5" t="s">
        <v>399</v>
      </c>
      <c r="H153" s="1" t="s">
        <v>401</v>
      </c>
    </row>
    <row r="154">
      <c r="A154" s="1" t="s">
        <v>396</v>
      </c>
      <c r="B154" s="2">
        <v>43916.0</v>
      </c>
      <c r="C154" s="2">
        <v>43905.0</v>
      </c>
      <c r="D154" s="2">
        <v>43911.0</v>
      </c>
      <c r="E154" s="3">
        <v>41890.0</v>
      </c>
      <c r="F154" s="1" t="s">
        <v>14</v>
      </c>
      <c r="G154" s="5" t="s">
        <v>402</v>
      </c>
      <c r="H154" s="1" t="s">
        <v>404</v>
      </c>
      <c r="I154" s="1" t="s">
        <v>405</v>
      </c>
    </row>
    <row r="155">
      <c r="A155" s="1" t="s">
        <v>396</v>
      </c>
      <c r="B155" s="2">
        <v>43916.0</v>
      </c>
      <c r="C155" s="2">
        <v>43905.0</v>
      </c>
      <c r="D155" s="2">
        <v>43911.0</v>
      </c>
      <c r="E155" s="3">
        <v>41890.0</v>
      </c>
      <c r="F155" s="1" t="s">
        <v>14</v>
      </c>
      <c r="G155" s="5" t="s">
        <v>406</v>
      </c>
      <c r="H155" s="1" t="s">
        <v>407</v>
      </c>
    </row>
    <row r="156">
      <c r="A156" s="1" t="s">
        <v>396</v>
      </c>
      <c r="B156" s="2">
        <v>43916.0</v>
      </c>
      <c r="C156" s="2">
        <v>43905.0</v>
      </c>
      <c r="D156" s="2">
        <v>43911.0</v>
      </c>
      <c r="E156" s="3">
        <v>40952.0</v>
      </c>
      <c r="F156" s="1" t="s">
        <v>14</v>
      </c>
      <c r="G156" s="5" t="s">
        <v>406</v>
      </c>
      <c r="H156" s="1" t="s">
        <v>410</v>
      </c>
    </row>
    <row r="157">
      <c r="A157" s="1" t="s">
        <v>411</v>
      </c>
      <c r="B157" s="2">
        <v>43916.0</v>
      </c>
      <c r="C157" s="2">
        <v>43905.0</v>
      </c>
      <c r="D157" s="2">
        <v>43911.0</v>
      </c>
      <c r="E157" s="3">
        <v>13300.0</v>
      </c>
      <c r="F157" s="1" t="s">
        <v>14</v>
      </c>
      <c r="G157" s="5" t="s">
        <v>412</v>
      </c>
      <c r="H157" s="1" t="s">
        <v>413</v>
      </c>
      <c r="J157" s="1" t="s">
        <v>56</v>
      </c>
    </row>
    <row r="158">
      <c r="A158" s="1" t="s">
        <v>411</v>
      </c>
      <c r="B158" s="2">
        <v>43916.0</v>
      </c>
      <c r="C158" s="2">
        <v>43914.0</v>
      </c>
      <c r="D158" s="2">
        <v>43914.0</v>
      </c>
      <c r="E158" s="3">
        <v>4000.0</v>
      </c>
      <c r="F158" s="1" t="s">
        <v>37</v>
      </c>
      <c r="G158" s="5" t="s">
        <v>412</v>
      </c>
      <c r="H158" s="1" t="s">
        <v>415</v>
      </c>
      <c r="J158" s="1" t="s">
        <v>68</v>
      </c>
    </row>
    <row r="159">
      <c r="A159" s="1" t="s">
        <v>411</v>
      </c>
      <c r="B159" s="2">
        <v>43920.0</v>
      </c>
      <c r="C159" s="2">
        <v>43905.0</v>
      </c>
      <c r="D159" s="2">
        <v>43911.0</v>
      </c>
      <c r="E159" s="3">
        <v>13341.0</v>
      </c>
      <c r="F159" s="1" t="s">
        <v>14</v>
      </c>
      <c r="G159" s="5" t="s">
        <v>416</v>
      </c>
      <c r="H159" s="1" t="s">
        <v>417</v>
      </c>
    </row>
    <row r="160">
      <c r="A160" s="1" t="s">
        <v>418</v>
      </c>
      <c r="B160" s="2">
        <v>43910.0</v>
      </c>
      <c r="C160" s="2">
        <v>43906.0</v>
      </c>
      <c r="D160" s="2">
        <v>43908.0</v>
      </c>
      <c r="E160" s="3">
        <v>64000.0</v>
      </c>
      <c r="F160" s="1" t="s">
        <v>16</v>
      </c>
      <c r="G160" s="5" t="s">
        <v>419</v>
      </c>
      <c r="H160" s="1" t="s">
        <v>422</v>
      </c>
      <c r="J160" s="1" t="s">
        <v>56</v>
      </c>
    </row>
    <row r="161">
      <c r="A161" s="1" t="s">
        <v>418</v>
      </c>
      <c r="B161" s="2">
        <v>43909.0</v>
      </c>
      <c r="C161" s="2">
        <v>43906.0</v>
      </c>
      <c r="D161" s="2">
        <v>43908.0</v>
      </c>
      <c r="E161" s="3">
        <v>64000.0</v>
      </c>
      <c r="F161" s="1" t="s">
        <v>16</v>
      </c>
      <c r="G161" s="5" t="s">
        <v>423</v>
      </c>
      <c r="H161" s="1" t="s">
        <v>425</v>
      </c>
      <c r="J161" s="1" t="s">
        <v>56</v>
      </c>
    </row>
    <row r="162">
      <c r="A162" s="1" t="s">
        <v>418</v>
      </c>
      <c r="B162" s="2">
        <v>43909.0</v>
      </c>
      <c r="C162" s="2">
        <v>43907.0</v>
      </c>
      <c r="D162" s="2">
        <v>43908.0</v>
      </c>
      <c r="E162" s="3">
        <v>41000.0</v>
      </c>
      <c r="F162" s="1" t="s">
        <v>16</v>
      </c>
      <c r="G162" s="5" t="s">
        <v>423</v>
      </c>
      <c r="H162" s="1" t="s">
        <v>426</v>
      </c>
    </row>
    <row r="163">
      <c r="A163" s="1" t="s">
        <v>418</v>
      </c>
      <c r="B163" s="2">
        <v>43921.0</v>
      </c>
      <c r="C163" s="2">
        <v>43891.0</v>
      </c>
      <c r="D163" s="2">
        <v>43911.0</v>
      </c>
      <c r="E163" s="3">
        <v>133763.0</v>
      </c>
      <c r="F163" s="1" t="s">
        <v>168</v>
      </c>
      <c r="G163" s="5" t="s">
        <v>431</v>
      </c>
      <c r="H163" s="1" t="s">
        <v>432</v>
      </c>
      <c r="I163" s="1" t="s">
        <v>433</v>
      </c>
    </row>
    <row r="164">
      <c r="A164" s="1" t="s">
        <v>418</v>
      </c>
      <c r="B164" s="2">
        <v>43916.0</v>
      </c>
      <c r="C164" s="2">
        <v>43905.0</v>
      </c>
      <c r="D164" s="2">
        <v>43911.0</v>
      </c>
      <c r="E164" s="3">
        <v>114663.0</v>
      </c>
      <c r="F164" s="1" t="s">
        <v>14</v>
      </c>
      <c r="G164" s="5" t="s">
        <v>434</v>
      </c>
      <c r="H164" s="1" t="s">
        <v>435</v>
      </c>
    </row>
    <row r="165">
      <c r="A165" s="1" t="s">
        <v>418</v>
      </c>
      <c r="B165" s="2">
        <v>43916.0</v>
      </c>
      <c r="C165" s="2">
        <v>43891.0</v>
      </c>
      <c r="D165" s="2">
        <v>43911.0</v>
      </c>
      <c r="E165" s="3">
        <v>133763.0</v>
      </c>
      <c r="F165" s="1" t="s">
        <v>168</v>
      </c>
      <c r="G165" s="5" t="s">
        <v>434</v>
      </c>
      <c r="H165" s="1" t="s">
        <v>436</v>
      </c>
      <c r="I165" s="1" t="s">
        <v>437</v>
      </c>
    </row>
    <row r="166">
      <c r="A166" s="1" t="s">
        <v>418</v>
      </c>
      <c r="B166" s="2">
        <v>43916.0</v>
      </c>
      <c r="C166" s="2">
        <v>43891.0</v>
      </c>
      <c r="D166" s="2">
        <v>43911.0</v>
      </c>
      <c r="E166" s="3">
        <v>130000.0</v>
      </c>
      <c r="F166" s="1" t="s">
        <v>168</v>
      </c>
      <c r="G166" s="5" t="s">
        <v>438</v>
      </c>
      <c r="H166" s="1" t="s">
        <v>439</v>
      </c>
      <c r="I166" s="1" t="s">
        <v>440</v>
      </c>
      <c r="J166" s="1" t="s">
        <v>441</v>
      </c>
    </row>
    <row r="167">
      <c r="A167" s="1" t="s">
        <v>418</v>
      </c>
      <c r="B167" s="2">
        <v>43916.0</v>
      </c>
      <c r="C167" s="2">
        <v>43905.0</v>
      </c>
      <c r="D167" s="2">
        <v>43911.0</v>
      </c>
      <c r="E167" s="3">
        <v>115000.0</v>
      </c>
      <c r="F167" s="1" t="s">
        <v>14</v>
      </c>
      <c r="G167" s="5" t="s">
        <v>438</v>
      </c>
      <c r="H167" s="1" t="s">
        <v>442</v>
      </c>
      <c r="I167" s="1" t="s">
        <v>440</v>
      </c>
      <c r="J167" s="1" t="s">
        <v>443</v>
      </c>
    </row>
    <row r="168">
      <c r="A168" s="1" t="s">
        <v>418</v>
      </c>
      <c r="B168" s="2">
        <v>43916.0</v>
      </c>
      <c r="C168" s="2">
        <v>43891.0</v>
      </c>
      <c r="D168" s="2">
        <v>43911.0</v>
      </c>
      <c r="E168" s="3">
        <v>133763.0</v>
      </c>
      <c r="F168" s="1" t="s">
        <v>168</v>
      </c>
      <c r="G168" s="5" t="s">
        <v>444</v>
      </c>
      <c r="H168" s="1" t="s">
        <v>445</v>
      </c>
      <c r="I168" s="1" t="s">
        <v>437</v>
      </c>
    </row>
    <row r="169">
      <c r="A169" s="1" t="s">
        <v>446</v>
      </c>
      <c r="B169" s="2">
        <v>43909.0</v>
      </c>
      <c r="C169" s="7"/>
      <c r="D169" s="7"/>
      <c r="E169" s="3">
        <v>22583.0</v>
      </c>
      <c r="F169" s="1" t="s">
        <v>16</v>
      </c>
      <c r="G169" s="5" t="s">
        <v>447</v>
      </c>
      <c r="H169" s="1" t="s">
        <v>448</v>
      </c>
    </row>
    <row r="170">
      <c r="A170" s="1" t="s">
        <v>446</v>
      </c>
      <c r="B170" s="2">
        <v>43916.0</v>
      </c>
      <c r="C170" s="2">
        <v>43905.0</v>
      </c>
      <c r="D170" s="2">
        <v>43911.0</v>
      </c>
      <c r="E170" s="3">
        <v>61000.0</v>
      </c>
      <c r="F170" s="1" t="s">
        <v>14</v>
      </c>
      <c r="G170" s="5" t="s">
        <v>449</v>
      </c>
      <c r="H170" s="1" t="s">
        <v>450</v>
      </c>
      <c r="J170" s="1" t="s">
        <v>56</v>
      </c>
    </row>
    <row r="171">
      <c r="A171" s="1" t="s">
        <v>446</v>
      </c>
      <c r="B171" s="2">
        <v>43909.0</v>
      </c>
      <c r="C171" s="2">
        <v>43906.0</v>
      </c>
      <c r="D171" s="2">
        <v>43908.0</v>
      </c>
      <c r="E171" s="3">
        <v>22000.0</v>
      </c>
      <c r="F171" s="1" t="s">
        <v>16</v>
      </c>
      <c r="G171" s="5" t="s">
        <v>451</v>
      </c>
      <c r="H171" s="1" t="s">
        <v>452</v>
      </c>
      <c r="J171" s="1" t="s">
        <v>56</v>
      </c>
    </row>
    <row r="172">
      <c r="A172" s="1" t="s">
        <v>446</v>
      </c>
      <c r="B172" s="2">
        <v>43915.0</v>
      </c>
      <c r="C172" s="15">
        <v>43906.0</v>
      </c>
      <c r="D172" s="7"/>
      <c r="E172" s="3">
        <v>54000.0</v>
      </c>
      <c r="F172" s="1" t="s">
        <v>16</v>
      </c>
      <c r="G172" s="5" t="s">
        <v>453</v>
      </c>
      <c r="H172" s="1" t="s">
        <v>454</v>
      </c>
      <c r="J172" s="1" t="s">
        <v>56</v>
      </c>
    </row>
    <row r="173">
      <c r="A173" s="1" t="s">
        <v>446</v>
      </c>
      <c r="B173" s="2">
        <v>43914.0</v>
      </c>
      <c r="C173" s="15">
        <v>43906.0</v>
      </c>
      <c r="D173" s="15">
        <v>43912.0</v>
      </c>
      <c r="E173" s="3">
        <v>54000.0</v>
      </c>
      <c r="F173" s="63" t="s">
        <v>16</v>
      </c>
      <c r="G173" s="5" t="s">
        <v>455</v>
      </c>
      <c r="H173" s="1" t="s">
        <v>456</v>
      </c>
      <c r="J173" s="1" t="s">
        <v>56</v>
      </c>
    </row>
    <row r="174">
      <c r="A174" s="1" t="s">
        <v>446</v>
      </c>
      <c r="B174" s="2">
        <v>43921.0</v>
      </c>
      <c r="C174" s="2">
        <v>43905.0</v>
      </c>
      <c r="D174" s="2">
        <v>43911.0</v>
      </c>
      <c r="E174" s="3">
        <v>62777.0</v>
      </c>
      <c r="F174" s="1" t="s">
        <v>14</v>
      </c>
      <c r="G174" s="5" t="s">
        <v>457</v>
      </c>
      <c r="H174" s="1" t="s">
        <v>458</v>
      </c>
    </row>
    <row r="175">
      <c r="A175" s="1" t="s">
        <v>446</v>
      </c>
      <c r="B175" s="2">
        <v>43921.0</v>
      </c>
      <c r="C175" s="15">
        <v>43905.0</v>
      </c>
      <c r="D175" s="15">
        <v>43911.0</v>
      </c>
      <c r="E175" s="3">
        <v>53608.0</v>
      </c>
      <c r="F175" s="1" t="s">
        <v>14</v>
      </c>
      <c r="G175" s="5" t="s">
        <v>459</v>
      </c>
      <c r="H175" s="1" t="s">
        <v>460</v>
      </c>
    </row>
    <row r="176">
      <c r="A176" s="1" t="s">
        <v>446</v>
      </c>
      <c r="B176" s="2">
        <v>43921.0</v>
      </c>
      <c r="C176" s="15">
        <v>43912.0</v>
      </c>
      <c r="D176" s="15">
        <v>43918.0</v>
      </c>
      <c r="E176" s="3">
        <v>120331.0</v>
      </c>
      <c r="F176" s="1" t="s">
        <v>14</v>
      </c>
      <c r="G176" s="5" t="s">
        <v>459</v>
      </c>
      <c r="H176" s="1" t="s">
        <v>460</v>
      </c>
    </row>
    <row r="177">
      <c r="A177" s="1" t="s">
        <v>446</v>
      </c>
      <c r="B177" s="2">
        <v>43921.0</v>
      </c>
      <c r="C177" s="2">
        <v>43905.0</v>
      </c>
      <c r="D177" s="2">
        <v>43911.0</v>
      </c>
      <c r="E177" s="3">
        <v>53608.0</v>
      </c>
      <c r="F177" s="1" t="s">
        <v>14</v>
      </c>
      <c r="G177" s="5" t="s">
        <v>461</v>
      </c>
      <c r="H177" s="1" t="s">
        <v>462</v>
      </c>
    </row>
    <row r="178">
      <c r="A178" s="1" t="s">
        <v>446</v>
      </c>
      <c r="B178" s="2">
        <v>43921.0</v>
      </c>
      <c r="C178" s="2">
        <v>43912.0</v>
      </c>
      <c r="D178" s="2">
        <v>43918.0</v>
      </c>
      <c r="E178" s="3">
        <v>120331.0</v>
      </c>
      <c r="F178" s="1" t="s">
        <v>14</v>
      </c>
      <c r="G178" s="5" t="s">
        <v>461</v>
      </c>
      <c r="H178" s="1" t="s">
        <v>462</v>
      </c>
    </row>
    <row r="179">
      <c r="A179" s="1" t="s">
        <v>446</v>
      </c>
      <c r="B179" s="2">
        <v>43921.0</v>
      </c>
      <c r="C179" s="2">
        <v>43905.0</v>
      </c>
      <c r="D179" s="2">
        <v>43911.0</v>
      </c>
      <c r="E179" s="3">
        <v>62777.0</v>
      </c>
      <c r="F179" s="1" t="s">
        <v>14</v>
      </c>
      <c r="G179" s="5" t="s">
        <v>463</v>
      </c>
      <c r="H179" s="1" t="s">
        <v>464</v>
      </c>
    </row>
    <row r="180">
      <c r="A180" s="1" t="s">
        <v>465</v>
      </c>
      <c r="B180" s="2">
        <v>43910.0</v>
      </c>
      <c r="C180" s="15">
        <v>43904.0</v>
      </c>
      <c r="D180" s="2">
        <v>43910.0</v>
      </c>
      <c r="E180" s="3">
        <v>11355.0</v>
      </c>
      <c r="F180" s="1" t="s">
        <v>14</v>
      </c>
      <c r="G180" s="5" t="s">
        <v>466</v>
      </c>
      <c r="H180" s="1" t="s">
        <v>467</v>
      </c>
    </row>
    <row r="181">
      <c r="A181" s="1" t="s">
        <v>465</v>
      </c>
      <c r="B181" s="1" t="s">
        <v>468</v>
      </c>
      <c r="C181" s="2">
        <v>43905.0</v>
      </c>
      <c r="D181" s="2">
        <v>43911.0</v>
      </c>
      <c r="E181" s="3">
        <v>23925.0</v>
      </c>
      <c r="F181" s="1" t="s">
        <v>14</v>
      </c>
      <c r="G181" s="5" t="s">
        <v>469</v>
      </c>
      <c r="H181" s="1" t="s">
        <v>470</v>
      </c>
      <c r="I181" s="1" t="s">
        <v>471</v>
      </c>
    </row>
    <row r="182">
      <c r="A182" s="1" t="s">
        <v>465</v>
      </c>
      <c r="B182" s="2">
        <v>43920.0</v>
      </c>
      <c r="C182" s="2">
        <v>43905.0</v>
      </c>
      <c r="D182" s="2">
        <v>43911.0</v>
      </c>
      <c r="E182" s="3">
        <v>23925.0</v>
      </c>
      <c r="F182" s="1" t="s">
        <v>14</v>
      </c>
      <c r="G182" s="5" t="s">
        <v>472</v>
      </c>
      <c r="H182" s="1" t="s">
        <v>473</v>
      </c>
      <c r="I182" s="1" t="s">
        <v>474</v>
      </c>
    </row>
    <row r="183">
      <c r="A183" s="1" t="s">
        <v>465</v>
      </c>
      <c r="B183" s="2">
        <v>43916.0</v>
      </c>
      <c r="C183" s="2">
        <v>43905.0</v>
      </c>
      <c r="D183" s="2">
        <v>43911.0</v>
      </c>
      <c r="E183" s="3">
        <v>23700.0</v>
      </c>
      <c r="F183" s="1" t="s">
        <v>14</v>
      </c>
      <c r="G183" s="5" t="s">
        <v>475</v>
      </c>
      <c r="H183" s="1" t="s">
        <v>476</v>
      </c>
      <c r="J183" s="1" t="s">
        <v>362</v>
      </c>
    </row>
    <row r="184">
      <c r="A184" s="1" t="s">
        <v>477</v>
      </c>
      <c r="B184" s="2">
        <v>43910.0</v>
      </c>
      <c r="C184" s="2">
        <v>43907.0</v>
      </c>
      <c r="D184" s="2">
        <v>43907.0</v>
      </c>
      <c r="E184" s="3">
        <v>9000.0</v>
      </c>
      <c r="F184" s="1" t="s">
        <v>37</v>
      </c>
      <c r="G184" s="5" t="s">
        <v>478</v>
      </c>
      <c r="H184" s="64" t="s">
        <v>479</v>
      </c>
      <c r="I184" s="65" t="s">
        <v>480</v>
      </c>
    </row>
    <row r="185">
      <c r="A185" s="1" t="s">
        <v>477</v>
      </c>
      <c r="B185" s="2">
        <v>43908.0</v>
      </c>
      <c r="C185" s="2">
        <v>43905.0</v>
      </c>
      <c r="D185" s="2">
        <v>43907.0</v>
      </c>
      <c r="E185" s="3">
        <v>17230.0</v>
      </c>
      <c r="F185" s="1" t="s">
        <v>16</v>
      </c>
      <c r="G185" s="5" t="s">
        <v>481</v>
      </c>
      <c r="H185" s="64" t="s">
        <v>482</v>
      </c>
    </row>
    <row r="186">
      <c r="A186" s="1" t="s">
        <v>477</v>
      </c>
      <c r="B186" s="2">
        <v>43916.0</v>
      </c>
      <c r="C186" s="2">
        <v>43905.0</v>
      </c>
      <c r="D186" s="2">
        <v>43911.0</v>
      </c>
      <c r="E186" s="3">
        <v>48847.0</v>
      </c>
      <c r="F186" s="1" t="s">
        <v>14</v>
      </c>
      <c r="G186" s="5" t="s">
        <v>232</v>
      </c>
      <c r="H186" s="64" t="s">
        <v>483</v>
      </c>
    </row>
    <row r="187">
      <c r="A187" s="1" t="s">
        <v>477</v>
      </c>
      <c r="B187" s="2">
        <v>43916.0</v>
      </c>
      <c r="C187" s="2">
        <v>43905.0</v>
      </c>
      <c r="D187" s="2">
        <v>43911.0</v>
      </c>
      <c r="E187" s="3">
        <v>48847.0</v>
      </c>
      <c r="F187" s="1" t="s">
        <v>14</v>
      </c>
      <c r="G187" s="5" t="s">
        <v>484</v>
      </c>
      <c r="H187" s="1" t="s">
        <v>485</v>
      </c>
    </row>
    <row r="188">
      <c r="A188" s="1" t="s">
        <v>486</v>
      </c>
      <c r="B188" s="2">
        <v>43910.0</v>
      </c>
      <c r="C188" s="2">
        <v>43905.0</v>
      </c>
      <c r="D188" s="2">
        <v>43909.0</v>
      </c>
      <c r="E188" s="3">
        <v>30000.0</v>
      </c>
      <c r="F188" s="1" t="s">
        <v>16</v>
      </c>
      <c r="G188" s="5" t="s">
        <v>487</v>
      </c>
      <c r="H188" s="1" t="s">
        <v>488</v>
      </c>
    </row>
    <row r="189">
      <c r="A189" s="1" t="s">
        <v>486</v>
      </c>
      <c r="B189" s="2">
        <v>43911.0</v>
      </c>
      <c r="C189" s="2">
        <v>43905.0</v>
      </c>
      <c r="D189" s="2">
        <v>43910.0</v>
      </c>
      <c r="E189" s="3">
        <v>47000.0</v>
      </c>
      <c r="F189" s="1" t="s">
        <v>16</v>
      </c>
      <c r="G189" s="5" t="s">
        <v>489</v>
      </c>
      <c r="H189" s="1" t="s">
        <v>490</v>
      </c>
      <c r="I189" s="1" t="s">
        <v>491</v>
      </c>
    </row>
    <row r="190">
      <c r="A190" s="1" t="s">
        <v>486</v>
      </c>
      <c r="B190" s="2">
        <v>43910.0</v>
      </c>
      <c r="C190" s="2">
        <v>43905.0</v>
      </c>
      <c r="D190" s="2">
        <v>43910.0</v>
      </c>
      <c r="E190" s="3">
        <v>47000.0</v>
      </c>
      <c r="F190" s="1" t="s">
        <v>16</v>
      </c>
      <c r="G190" s="5" t="s">
        <v>492</v>
      </c>
      <c r="H190" s="1" t="s">
        <v>493</v>
      </c>
      <c r="I190" s="1" t="s">
        <v>494</v>
      </c>
    </row>
    <row r="191">
      <c r="A191" s="1" t="s">
        <v>486</v>
      </c>
      <c r="B191" s="2">
        <v>43915.0</v>
      </c>
      <c r="C191" s="2">
        <v>43905.0</v>
      </c>
      <c r="D191" s="2">
        <v>43911.0</v>
      </c>
      <c r="E191" s="3">
        <v>71000.0</v>
      </c>
      <c r="F191" s="1" t="s">
        <v>14</v>
      </c>
      <c r="G191" s="5" t="s">
        <v>495</v>
      </c>
      <c r="H191" s="1" t="s">
        <v>496</v>
      </c>
    </row>
    <row r="192">
      <c r="A192" s="1" t="s">
        <v>486</v>
      </c>
      <c r="B192" s="2">
        <v>43919.0</v>
      </c>
      <c r="C192" s="2">
        <v>43905.0</v>
      </c>
      <c r="D192" s="2">
        <v>43918.0</v>
      </c>
      <c r="E192" s="3">
        <v>136000.0</v>
      </c>
      <c r="F192" s="1" t="s">
        <v>218</v>
      </c>
      <c r="G192" s="5" t="s">
        <v>497</v>
      </c>
      <c r="H192" s="1" t="s">
        <v>498</v>
      </c>
    </row>
    <row r="193">
      <c r="A193" s="1" t="s">
        <v>486</v>
      </c>
      <c r="B193" s="2">
        <v>43919.0</v>
      </c>
      <c r="C193" s="15">
        <v>43918.0</v>
      </c>
      <c r="D193" s="15">
        <v>43918.0</v>
      </c>
      <c r="E193" s="3">
        <v>16700.0</v>
      </c>
      <c r="F193" s="1" t="s">
        <v>37</v>
      </c>
      <c r="G193" s="5" t="s">
        <v>497</v>
      </c>
      <c r="H193" s="1" t="s">
        <v>499</v>
      </c>
      <c r="I193" s="1" t="s">
        <v>500</v>
      </c>
    </row>
    <row r="194">
      <c r="A194" s="1" t="s">
        <v>486</v>
      </c>
      <c r="B194" s="2">
        <v>43916.0</v>
      </c>
      <c r="C194" s="2">
        <v>43905.0</v>
      </c>
      <c r="D194" s="2">
        <v>43911.0</v>
      </c>
      <c r="E194" s="3">
        <v>72620.0</v>
      </c>
      <c r="F194" s="1" t="s">
        <v>14</v>
      </c>
      <c r="G194" s="5" t="s">
        <v>501</v>
      </c>
      <c r="H194" s="1" t="s">
        <v>502</v>
      </c>
    </row>
    <row r="195">
      <c r="A195" s="1" t="s">
        <v>486</v>
      </c>
      <c r="B195" s="2">
        <v>43916.0</v>
      </c>
      <c r="C195" s="15">
        <v>43905.0</v>
      </c>
      <c r="D195" s="2">
        <v>43916.0</v>
      </c>
      <c r="E195" s="3">
        <v>119000.0</v>
      </c>
      <c r="F195" s="1" t="s">
        <v>168</v>
      </c>
      <c r="G195" s="5" t="s">
        <v>503</v>
      </c>
      <c r="H195" s="1" t="s">
        <v>504</v>
      </c>
    </row>
    <row r="196">
      <c r="A196" s="1" t="s">
        <v>486</v>
      </c>
      <c r="B196" s="66">
        <v>445657.0</v>
      </c>
      <c r="C196" s="2">
        <v>43905.0</v>
      </c>
      <c r="D196" s="2">
        <v>43918.0</v>
      </c>
      <c r="E196" s="3">
        <v>136000.0</v>
      </c>
      <c r="F196" s="1" t="s">
        <v>218</v>
      </c>
      <c r="G196" s="5" t="s">
        <v>505</v>
      </c>
      <c r="H196" s="1" t="s">
        <v>506</v>
      </c>
    </row>
    <row r="197">
      <c r="A197" s="1" t="s">
        <v>486</v>
      </c>
      <c r="B197" s="2">
        <v>43913.0</v>
      </c>
      <c r="C197" s="2">
        <v>43905.0</v>
      </c>
      <c r="D197" s="2">
        <v>43911.0</v>
      </c>
      <c r="E197" s="3">
        <v>71000.0</v>
      </c>
      <c r="F197" s="1" t="s">
        <v>14</v>
      </c>
      <c r="G197" s="5" t="s">
        <v>507</v>
      </c>
      <c r="H197" s="1" t="s">
        <v>508</v>
      </c>
    </row>
    <row r="198">
      <c r="A198" s="1" t="s">
        <v>509</v>
      </c>
      <c r="B198" s="2">
        <v>43908.0</v>
      </c>
      <c r="C198" s="2">
        <v>43906.0</v>
      </c>
      <c r="D198" s="2">
        <v>43906.0</v>
      </c>
      <c r="E198" s="3">
        <v>19844.0</v>
      </c>
      <c r="F198" s="1" t="s">
        <v>37</v>
      </c>
      <c r="G198" s="5" t="s">
        <v>510</v>
      </c>
      <c r="H198" s="1" t="s">
        <v>511</v>
      </c>
    </row>
    <row r="199">
      <c r="A199" s="1" t="s">
        <v>509</v>
      </c>
      <c r="B199" s="2">
        <v>43908.0</v>
      </c>
      <c r="C199" s="2">
        <v>43906.0</v>
      </c>
      <c r="D199" s="2">
        <v>43906.0</v>
      </c>
      <c r="E199" s="3">
        <v>19884.0</v>
      </c>
      <c r="F199" s="1" t="s">
        <v>37</v>
      </c>
      <c r="G199" s="5" t="s">
        <v>512</v>
      </c>
      <c r="H199" s="1" t="s">
        <v>513</v>
      </c>
    </row>
    <row r="200">
      <c r="A200" s="1" t="s">
        <v>509</v>
      </c>
      <c r="B200" s="2">
        <v>43916.0</v>
      </c>
      <c r="C200" s="2">
        <v>43905.0</v>
      </c>
      <c r="D200" s="2">
        <v>43911.0</v>
      </c>
      <c r="E200" s="3">
        <v>147995.0</v>
      </c>
      <c r="F200" s="1" t="s">
        <v>14</v>
      </c>
      <c r="G200" s="5" t="s">
        <v>514</v>
      </c>
      <c r="H200" s="1" t="s">
        <v>515</v>
      </c>
    </row>
    <row r="201">
      <c r="A201" s="1" t="s">
        <v>509</v>
      </c>
      <c r="B201" s="2">
        <v>43921.0</v>
      </c>
      <c r="C201" s="2">
        <v>43906.0</v>
      </c>
      <c r="D201" s="2">
        <v>43906.0</v>
      </c>
      <c r="E201" s="3">
        <v>20000.0</v>
      </c>
      <c r="F201" s="1" t="s">
        <v>37</v>
      </c>
      <c r="G201" s="5" t="s">
        <v>516</v>
      </c>
      <c r="H201" s="1" t="s">
        <v>517</v>
      </c>
      <c r="J201" s="1" t="s">
        <v>68</v>
      </c>
    </row>
    <row r="202">
      <c r="A202" s="1" t="s">
        <v>509</v>
      </c>
      <c r="B202" s="2">
        <v>43921.0</v>
      </c>
      <c r="C202" s="2">
        <v>43905.0</v>
      </c>
      <c r="D202" s="2">
        <v>43911.0</v>
      </c>
      <c r="E202" s="3">
        <v>147000.0</v>
      </c>
      <c r="F202" s="1" t="s">
        <v>14</v>
      </c>
      <c r="G202" s="5" t="s">
        <v>516</v>
      </c>
      <c r="H202" s="1" t="s">
        <v>518</v>
      </c>
      <c r="J202" s="1" t="s">
        <v>56</v>
      </c>
    </row>
    <row r="203">
      <c r="A203" s="1" t="s">
        <v>519</v>
      </c>
      <c r="B203" s="2">
        <v>43916.0</v>
      </c>
      <c r="C203" s="2">
        <v>43905.0</v>
      </c>
      <c r="D203" s="2">
        <v>43911.0</v>
      </c>
      <c r="E203" s="3">
        <v>42000.0</v>
      </c>
      <c r="F203" s="1" t="s">
        <v>14</v>
      </c>
      <c r="G203" s="5" t="s">
        <v>520</v>
      </c>
      <c r="H203" s="1" t="s">
        <v>521</v>
      </c>
      <c r="J203" s="1" t="s">
        <v>56</v>
      </c>
    </row>
    <row r="204">
      <c r="A204" s="1" t="s">
        <v>519</v>
      </c>
      <c r="B204" s="2">
        <v>43908.0</v>
      </c>
      <c r="C204" s="2">
        <v>43906.0</v>
      </c>
      <c r="D204" s="2">
        <v>43906.0</v>
      </c>
      <c r="E204" s="3">
        <v>5400.0</v>
      </c>
      <c r="F204" s="1" t="s">
        <v>37</v>
      </c>
      <c r="G204" s="5" t="s">
        <v>522</v>
      </c>
      <c r="H204" s="1" t="s">
        <v>523</v>
      </c>
    </row>
    <row r="205">
      <c r="A205" s="1" t="s">
        <v>519</v>
      </c>
      <c r="B205" s="2">
        <v>43916.0</v>
      </c>
      <c r="C205" s="2">
        <v>43905.0</v>
      </c>
      <c r="D205" s="2">
        <v>43911.0</v>
      </c>
      <c r="E205" s="3">
        <v>42334.0</v>
      </c>
      <c r="F205" s="1" t="s">
        <v>14</v>
      </c>
      <c r="G205" s="5" t="s">
        <v>524</v>
      </c>
      <c r="H205" s="1" t="s">
        <v>525</v>
      </c>
    </row>
    <row r="206">
      <c r="A206" s="1" t="s">
        <v>526</v>
      </c>
      <c r="B206" s="2">
        <v>43908.0</v>
      </c>
      <c r="C206" s="2">
        <v>43905.0</v>
      </c>
      <c r="D206" s="2">
        <v>43907.0</v>
      </c>
      <c r="E206" s="3">
        <v>4900.0</v>
      </c>
      <c r="F206" s="1" t="s">
        <v>16</v>
      </c>
      <c r="G206" s="5" t="s">
        <v>527</v>
      </c>
      <c r="H206" s="1" t="s">
        <v>528</v>
      </c>
    </row>
    <row r="207">
      <c r="A207" s="1" t="s">
        <v>526</v>
      </c>
      <c r="B207" s="2">
        <v>43920.0</v>
      </c>
      <c r="C207" s="2">
        <v>43905.0</v>
      </c>
      <c r="D207" s="2">
        <v>43911.0</v>
      </c>
      <c r="E207" s="3">
        <v>21459.0</v>
      </c>
      <c r="F207" s="1" t="s">
        <v>14</v>
      </c>
      <c r="G207" s="5" t="s">
        <v>529</v>
      </c>
      <c r="H207" s="1" t="s">
        <v>530</v>
      </c>
    </row>
    <row r="208">
      <c r="A208" s="1" t="s">
        <v>531</v>
      </c>
      <c r="B208" s="2">
        <v>43913.0</v>
      </c>
      <c r="C208" s="2">
        <v>43905.0</v>
      </c>
      <c r="D208" s="2">
        <v>43911.0</v>
      </c>
      <c r="E208" s="3">
        <v>123624.0</v>
      </c>
      <c r="F208" s="1" t="s">
        <v>14</v>
      </c>
      <c r="G208" s="5" t="s">
        <v>532</v>
      </c>
      <c r="H208" s="1" t="s">
        <v>533</v>
      </c>
    </row>
    <row r="209">
      <c r="A209" s="1" t="s">
        <v>531</v>
      </c>
      <c r="B209" s="2">
        <v>43907.0</v>
      </c>
      <c r="C209" s="2">
        <v>43905.0</v>
      </c>
      <c r="D209" s="2">
        <v>43906.0</v>
      </c>
      <c r="E209" s="3">
        <v>31000.0</v>
      </c>
      <c r="F209" s="1" t="s">
        <v>16</v>
      </c>
      <c r="G209" s="5" t="s">
        <v>534</v>
      </c>
      <c r="H209" s="1" t="s">
        <v>535</v>
      </c>
      <c r="J209" s="1" t="s">
        <v>56</v>
      </c>
    </row>
    <row r="210">
      <c r="A210" s="1" t="s">
        <v>531</v>
      </c>
      <c r="B210" s="2">
        <v>43910.0</v>
      </c>
      <c r="C210" s="2">
        <v>43905.0</v>
      </c>
      <c r="D210" s="2">
        <v>43909.0</v>
      </c>
      <c r="E210" s="3">
        <v>95352.0</v>
      </c>
      <c r="F210" s="1" t="s">
        <v>16</v>
      </c>
      <c r="G210" s="5" t="s">
        <v>536</v>
      </c>
      <c r="H210" s="1" t="s">
        <v>537</v>
      </c>
    </row>
    <row r="211">
      <c r="A211" s="1" t="s">
        <v>531</v>
      </c>
      <c r="B211" s="2">
        <v>43910.0</v>
      </c>
      <c r="C211" s="2">
        <v>43909.0</v>
      </c>
      <c r="D211" s="2">
        <v>43909.0</v>
      </c>
      <c r="E211" s="3">
        <v>23000.0</v>
      </c>
      <c r="F211" s="1" t="s">
        <v>37</v>
      </c>
      <c r="G211" s="5" t="s">
        <v>536</v>
      </c>
      <c r="H211" s="1" t="s">
        <v>538</v>
      </c>
      <c r="J211" s="1" t="s">
        <v>56</v>
      </c>
    </row>
    <row r="212">
      <c r="A212" s="1" t="s">
        <v>531</v>
      </c>
      <c r="B212" s="2">
        <v>43914.0</v>
      </c>
      <c r="C212" s="2">
        <v>43906.0</v>
      </c>
      <c r="D212" s="2">
        <v>43914.0</v>
      </c>
      <c r="E212" s="3">
        <v>149443.0</v>
      </c>
      <c r="F212" s="1" t="s">
        <v>168</v>
      </c>
      <c r="G212" s="5" t="s">
        <v>539</v>
      </c>
      <c r="H212" s="1" t="s">
        <v>540</v>
      </c>
    </row>
    <row r="213">
      <c r="A213" s="1" t="s">
        <v>531</v>
      </c>
      <c r="B213" s="2">
        <v>43914.0</v>
      </c>
      <c r="C213" s="2">
        <v>43906.0</v>
      </c>
      <c r="D213" s="2">
        <v>43913.0</v>
      </c>
      <c r="E213" s="3">
        <v>123624.0</v>
      </c>
      <c r="F213" s="1" t="s">
        <v>168</v>
      </c>
      <c r="G213" s="5" t="s">
        <v>541</v>
      </c>
      <c r="H213" s="1" t="s">
        <v>542</v>
      </c>
      <c r="I213" s="1" t="s">
        <v>543</v>
      </c>
    </row>
    <row r="214">
      <c r="A214" s="1" t="s">
        <v>531</v>
      </c>
      <c r="B214" s="2">
        <v>43908.0</v>
      </c>
      <c r="C214" s="15">
        <v>43905.0</v>
      </c>
      <c r="D214" s="15">
        <v>43907.0</v>
      </c>
      <c r="E214" s="3">
        <v>50000.0</v>
      </c>
      <c r="F214" s="1" t="s">
        <v>16</v>
      </c>
      <c r="G214" s="5" t="s">
        <v>544</v>
      </c>
      <c r="H214" s="1" t="s">
        <v>545</v>
      </c>
    </row>
    <row r="215">
      <c r="A215" s="1" t="s">
        <v>531</v>
      </c>
      <c r="B215" s="2">
        <v>43909.0</v>
      </c>
      <c r="C215" s="15">
        <v>43905.0</v>
      </c>
      <c r="D215" s="2">
        <v>43908.0</v>
      </c>
      <c r="E215" s="3">
        <v>72245.0</v>
      </c>
      <c r="F215" s="1" t="s">
        <v>16</v>
      </c>
      <c r="G215" s="5" t="s">
        <v>546</v>
      </c>
      <c r="H215" s="1" t="s">
        <v>547</v>
      </c>
    </row>
    <row r="216">
      <c r="A216" s="39" t="s">
        <v>531</v>
      </c>
      <c r="B216" s="2">
        <v>43917.0</v>
      </c>
      <c r="C216" s="2">
        <v>43906.0</v>
      </c>
      <c r="D216" s="2">
        <v>43916.0</v>
      </c>
      <c r="E216" s="3">
        <v>300000.0</v>
      </c>
      <c r="F216" s="1" t="s">
        <v>168</v>
      </c>
      <c r="G216" s="5" t="s">
        <v>548</v>
      </c>
      <c r="H216" s="1" t="s">
        <v>549</v>
      </c>
      <c r="I216" s="39" t="s">
        <v>550</v>
      </c>
      <c r="J216" s="1" t="s">
        <v>56</v>
      </c>
    </row>
    <row r="217">
      <c r="A217" s="1" t="s">
        <v>531</v>
      </c>
      <c r="B217" s="2">
        <v>43920.0</v>
      </c>
      <c r="C217" s="2">
        <v>43906.0</v>
      </c>
      <c r="D217" s="15">
        <v>43919.0</v>
      </c>
      <c r="E217" s="3">
        <v>239263.0</v>
      </c>
      <c r="F217" s="1" t="s">
        <v>218</v>
      </c>
      <c r="G217" s="5" t="s">
        <v>551</v>
      </c>
      <c r="H217" s="1" t="s">
        <v>552</v>
      </c>
    </row>
    <row r="218">
      <c r="A218" s="1" t="s">
        <v>531</v>
      </c>
      <c r="B218" s="2">
        <v>43921.0</v>
      </c>
      <c r="C218" s="2">
        <v>43906.0</v>
      </c>
      <c r="D218" s="15">
        <v>43919.0</v>
      </c>
      <c r="E218" s="3">
        <v>239263.0</v>
      </c>
      <c r="F218" s="1" t="s">
        <v>218</v>
      </c>
      <c r="G218" s="5" t="s">
        <v>553</v>
      </c>
      <c r="H218" s="1" t="s">
        <v>554</v>
      </c>
    </row>
    <row r="219">
      <c r="A219" s="1" t="s">
        <v>531</v>
      </c>
      <c r="B219" s="2">
        <v>43921.0</v>
      </c>
      <c r="C219" s="2">
        <v>43905.0</v>
      </c>
      <c r="D219" s="2">
        <v>43911.0</v>
      </c>
      <c r="E219" s="3">
        <v>116438.0</v>
      </c>
      <c r="F219" s="1" t="s">
        <v>14</v>
      </c>
      <c r="G219" s="5" t="s">
        <v>553</v>
      </c>
      <c r="H219" s="1" t="s">
        <v>555</v>
      </c>
    </row>
    <row r="220">
      <c r="A220" s="39" t="s">
        <v>531</v>
      </c>
      <c r="B220" s="2">
        <v>43921.0</v>
      </c>
      <c r="C220" s="2">
        <v>43906.0</v>
      </c>
      <c r="D220" s="2">
        <v>43920.0</v>
      </c>
      <c r="E220" s="3">
        <v>260000.0</v>
      </c>
      <c r="F220" s="1" t="s">
        <v>168</v>
      </c>
      <c r="G220" s="5" t="s">
        <v>556</v>
      </c>
      <c r="H220" s="1" t="s">
        <v>557</v>
      </c>
      <c r="I220" s="39" t="s">
        <v>558</v>
      </c>
    </row>
    <row r="221">
      <c r="A221" s="1" t="s">
        <v>531</v>
      </c>
      <c r="B221" s="2">
        <v>43920.0</v>
      </c>
      <c r="C221" s="2">
        <v>43906.0</v>
      </c>
      <c r="D221" s="2">
        <v>43919.0</v>
      </c>
      <c r="E221" s="3">
        <v>239263.0</v>
      </c>
      <c r="F221" s="1" t="s">
        <v>218</v>
      </c>
      <c r="G221" s="5" t="s">
        <v>559</v>
      </c>
      <c r="H221" s="1" t="s">
        <v>560</v>
      </c>
    </row>
    <row r="222">
      <c r="A222" s="1" t="s">
        <v>531</v>
      </c>
      <c r="B222" s="2">
        <v>43920.0</v>
      </c>
      <c r="C222" s="2">
        <v>43906.0</v>
      </c>
      <c r="D222" s="2">
        <v>43919.0</v>
      </c>
      <c r="E222" s="3">
        <v>239263.0</v>
      </c>
      <c r="F222" s="1" t="s">
        <v>218</v>
      </c>
      <c r="G222" s="5" t="s">
        <v>561</v>
      </c>
      <c r="H222" s="1" t="s">
        <v>562</v>
      </c>
      <c r="I222" s="67" t="s">
        <v>563</v>
      </c>
    </row>
    <row r="223">
      <c r="A223" s="1" t="s">
        <v>531</v>
      </c>
      <c r="B223" s="2">
        <v>43920.0</v>
      </c>
      <c r="C223" s="2">
        <v>43905.0</v>
      </c>
      <c r="D223" s="2">
        <v>43911.0</v>
      </c>
      <c r="E223" s="3">
        <v>116000.0</v>
      </c>
      <c r="F223" s="1" t="s">
        <v>14</v>
      </c>
      <c r="G223" s="5" t="s">
        <v>561</v>
      </c>
      <c r="H223" s="1" t="s">
        <v>564</v>
      </c>
      <c r="J223" s="1" t="s">
        <v>56</v>
      </c>
    </row>
    <row r="224">
      <c r="A224" s="1" t="s">
        <v>531</v>
      </c>
      <c r="B224" s="2">
        <v>43920.0</v>
      </c>
      <c r="C224" s="2">
        <v>43912.0</v>
      </c>
      <c r="D224" s="2">
        <v>43918.0</v>
      </c>
      <c r="E224" s="3">
        <v>80000.0</v>
      </c>
      <c r="F224" s="1" t="s">
        <v>14</v>
      </c>
      <c r="G224" s="5" t="s">
        <v>561</v>
      </c>
      <c r="H224" s="1" t="s">
        <v>564</v>
      </c>
    </row>
    <row r="225">
      <c r="A225" s="1" t="s">
        <v>531</v>
      </c>
      <c r="B225" s="2">
        <v>43920.0</v>
      </c>
      <c r="C225" s="2">
        <v>43909.0</v>
      </c>
      <c r="D225" s="2">
        <v>43919.0</v>
      </c>
      <c r="E225" s="3">
        <v>200000.0</v>
      </c>
      <c r="F225" s="1" t="s">
        <v>168</v>
      </c>
      <c r="G225" s="5" t="s">
        <v>565</v>
      </c>
      <c r="H225" s="1" t="s">
        <v>566</v>
      </c>
      <c r="J225" s="1" t="s">
        <v>56</v>
      </c>
    </row>
    <row r="226">
      <c r="A226" s="1" t="s">
        <v>567</v>
      </c>
      <c r="B226" s="2">
        <v>43912.0</v>
      </c>
      <c r="C226" s="2">
        <v>43906.0</v>
      </c>
      <c r="D226" s="2">
        <v>43910.0</v>
      </c>
      <c r="E226" s="3">
        <v>108710.0</v>
      </c>
      <c r="F226" s="1" t="s">
        <v>16</v>
      </c>
      <c r="G226" s="5" t="s">
        <v>568</v>
      </c>
      <c r="H226" s="1" t="s">
        <v>569</v>
      </c>
    </row>
    <row r="227">
      <c r="A227" s="1" t="s">
        <v>567</v>
      </c>
      <c r="B227" s="2">
        <v>43910.0</v>
      </c>
      <c r="C227" s="2">
        <v>43906.0</v>
      </c>
      <c r="D227" s="2">
        <v>43909.0</v>
      </c>
      <c r="E227" s="3">
        <v>80000.0</v>
      </c>
      <c r="F227" s="1" t="s">
        <v>16</v>
      </c>
      <c r="G227" s="5" t="s">
        <v>570</v>
      </c>
      <c r="H227" s="1" t="s">
        <v>571</v>
      </c>
      <c r="J227" s="1" t="s">
        <v>56</v>
      </c>
    </row>
    <row r="228">
      <c r="A228" s="1" t="s">
        <v>567</v>
      </c>
      <c r="B228" s="2">
        <v>43910.0</v>
      </c>
      <c r="C228" s="2">
        <v>43906.0</v>
      </c>
      <c r="D228" s="2">
        <v>43908.0</v>
      </c>
      <c r="E228" s="3">
        <v>55000.0</v>
      </c>
      <c r="F228" s="1" t="s">
        <v>16</v>
      </c>
      <c r="G228" s="5" t="s">
        <v>570</v>
      </c>
      <c r="H228" s="1" t="s">
        <v>572</v>
      </c>
    </row>
    <row r="229">
      <c r="A229" s="1" t="s">
        <v>567</v>
      </c>
      <c r="B229" s="2">
        <v>43910.0</v>
      </c>
      <c r="C229" s="2">
        <v>43909.0</v>
      </c>
      <c r="D229" s="2">
        <v>43909.0</v>
      </c>
      <c r="E229" s="3">
        <v>25000.0</v>
      </c>
      <c r="F229" s="1" t="s">
        <v>37</v>
      </c>
      <c r="G229" s="5" t="s">
        <v>570</v>
      </c>
      <c r="H229" s="1" t="s">
        <v>573</v>
      </c>
    </row>
    <row r="230">
      <c r="A230" s="1" t="s">
        <v>567</v>
      </c>
      <c r="B230" s="2">
        <v>43909.0</v>
      </c>
      <c r="C230" s="2">
        <v>43906.0</v>
      </c>
      <c r="D230" s="2">
        <v>43908.0</v>
      </c>
      <c r="E230" s="3">
        <v>55000.0</v>
      </c>
      <c r="F230" s="1" t="s">
        <v>16</v>
      </c>
      <c r="G230" s="5" t="s">
        <v>574</v>
      </c>
      <c r="H230" s="1" t="s">
        <v>575</v>
      </c>
    </row>
    <row r="231">
      <c r="A231" s="1" t="s">
        <v>567</v>
      </c>
      <c r="B231" s="2">
        <v>43916.0</v>
      </c>
      <c r="C231" s="2">
        <v>43905.0</v>
      </c>
      <c r="D231" s="2">
        <v>43911.0</v>
      </c>
      <c r="E231" s="3">
        <v>129298.0</v>
      </c>
      <c r="F231" s="1" t="s">
        <v>14</v>
      </c>
      <c r="G231" s="5" t="s">
        <v>576</v>
      </c>
      <c r="H231" s="1" t="s">
        <v>577</v>
      </c>
    </row>
    <row r="233">
      <c r="A233" s="1" t="s">
        <v>13</v>
      </c>
      <c r="B233" s="68">
        <v>43924.0</v>
      </c>
      <c r="C233" s="2">
        <v>43912.0</v>
      </c>
      <c r="D233" s="2">
        <v>43918.0</v>
      </c>
      <c r="E233" s="69">
        <v>14500.0</v>
      </c>
      <c r="F233" s="1" t="s">
        <v>14</v>
      </c>
      <c r="G233" s="5" t="s">
        <v>578</v>
      </c>
      <c r="H233" s="1" t="s">
        <v>579</v>
      </c>
    </row>
    <row r="234">
      <c r="A234" s="1" t="s">
        <v>13</v>
      </c>
      <c r="B234" s="2">
        <v>43925.0</v>
      </c>
      <c r="C234" s="15"/>
      <c r="D234" s="15"/>
      <c r="E234" s="69">
        <v>7847.0</v>
      </c>
      <c r="F234" s="1" t="s">
        <v>14</v>
      </c>
      <c r="G234" s="5" t="s">
        <v>580</v>
      </c>
      <c r="H234" s="1" t="s">
        <v>581</v>
      </c>
    </row>
    <row r="235">
      <c r="A235" s="1" t="s">
        <v>13</v>
      </c>
      <c r="B235" s="2">
        <v>43925.0</v>
      </c>
      <c r="C235" s="15"/>
      <c r="D235" s="15"/>
      <c r="E235" s="69">
        <v>13774.0</v>
      </c>
      <c r="F235" s="1" t="s">
        <v>14</v>
      </c>
      <c r="G235" s="5" t="s">
        <v>580</v>
      </c>
      <c r="H235" s="1" t="s">
        <v>581</v>
      </c>
    </row>
    <row r="236">
      <c r="A236" s="1" t="s">
        <v>13</v>
      </c>
      <c r="B236" s="2">
        <v>43923.0</v>
      </c>
      <c r="C236" s="15"/>
      <c r="D236" s="15"/>
      <c r="E236" s="69">
        <v>13774.0</v>
      </c>
      <c r="F236" s="1" t="s">
        <v>14</v>
      </c>
      <c r="G236" s="5" t="s">
        <v>582</v>
      </c>
      <c r="H236" s="1" t="s">
        <v>583</v>
      </c>
    </row>
    <row r="237">
      <c r="A237" s="1" t="s">
        <v>13</v>
      </c>
      <c r="B237" s="2">
        <v>43923.0</v>
      </c>
      <c r="C237" s="15"/>
      <c r="D237" s="15"/>
      <c r="E237" s="69">
        <v>7847.0</v>
      </c>
      <c r="F237" s="1" t="s">
        <v>14</v>
      </c>
      <c r="G237" s="5" t="s">
        <v>582</v>
      </c>
      <c r="H237" s="1" t="s">
        <v>583</v>
      </c>
    </row>
    <row r="238">
      <c r="A238" s="1" t="s">
        <v>13</v>
      </c>
      <c r="B238" s="2">
        <v>43917.0</v>
      </c>
      <c r="C238" s="15"/>
      <c r="D238" s="15"/>
      <c r="E238" s="69">
        <v>7800.0</v>
      </c>
      <c r="F238" s="1" t="s">
        <v>14</v>
      </c>
      <c r="G238" s="5" t="s">
        <v>584</v>
      </c>
      <c r="H238" s="1" t="s">
        <v>33</v>
      </c>
    </row>
    <row r="239">
      <c r="A239" s="1" t="s">
        <v>13</v>
      </c>
      <c r="B239" s="2">
        <v>43916.0</v>
      </c>
      <c r="C239" s="2">
        <v>43898.0</v>
      </c>
      <c r="D239" s="2">
        <v>43904.0</v>
      </c>
      <c r="E239" s="69">
        <v>7806.0</v>
      </c>
      <c r="F239" s="1" t="s">
        <v>14</v>
      </c>
      <c r="G239" s="5" t="s">
        <v>585</v>
      </c>
      <c r="H239" s="1" t="s">
        <v>586</v>
      </c>
      <c r="I239" s="1" t="s">
        <v>587</v>
      </c>
    </row>
    <row r="240">
      <c r="A240" s="1" t="s">
        <v>13</v>
      </c>
      <c r="B240" s="2">
        <v>43923.0</v>
      </c>
      <c r="C240" s="2">
        <v>43905.0</v>
      </c>
      <c r="D240" s="2">
        <v>43911.0</v>
      </c>
      <c r="E240" s="69">
        <v>13774.0</v>
      </c>
      <c r="F240" s="1" t="s">
        <v>14</v>
      </c>
      <c r="G240" s="5" t="s">
        <v>588</v>
      </c>
      <c r="H240" s="1" t="s">
        <v>589</v>
      </c>
      <c r="I240" s="1" t="s">
        <v>587</v>
      </c>
    </row>
    <row r="241">
      <c r="A241" s="1" t="s">
        <v>13</v>
      </c>
      <c r="B241" s="2">
        <v>43923.0</v>
      </c>
      <c r="C241" s="2">
        <v>43898.0</v>
      </c>
      <c r="D241" s="2">
        <v>43904.0</v>
      </c>
      <c r="E241" s="69">
        <v>7847.0</v>
      </c>
      <c r="F241" s="1" t="s">
        <v>14</v>
      </c>
      <c r="G241" s="5" t="s">
        <v>588</v>
      </c>
      <c r="H241" s="1" t="s">
        <v>590</v>
      </c>
      <c r="I241" s="1" t="s">
        <v>587</v>
      </c>
    </row>
    <row r="242">
      <c r="A242" s="1" t="s">
        <v>13</v>
      </c>
      <c r="B242" s="2">
        <v>43924.0</v>
      </c>
      <c r="C242" s="7"/>
      <c r="D242" s="7"/>
      <c r="E242" s="69">
        <v>13774.0</v>
      </c>
      <c r="F242" s="1" t="s">
        <v>14</v>
      </c>
      <c r="G242" s="5" t="s">
        <v>591</v>
      </c>
      <c r="H242" s="1" t="s">
        <v>592</v>
      </c>
    </row>
    <row r="243">
      <c r="A243" s="1" t="s">
        <v>13</v>
      </c>
      <c r="B243" s="2">
        <v>43915.0</v>
      </c>
      <c r="C243" s="2">
        <v>43898.0</v>
      </c>
      <c r="D243" s="2">
        <v>43904.0</v>
      </c>
      <c r="E243" s="69">
        <v>7806.0</v>
      </c>
      <c r="F243" s="1" t="s">
        <v>14</v>
      </c>
      <c r="G243" s="5" t="s">
        <v>593</v>
      </c>
      <c r="H243" s="1" t="s">
        <v>594</v>
      </c>
    </row>
    <row r="244">
      <c r="A244" s="1" t="s">
        <v>13</v>
      </c>
      <c r="B244" s="2">
        <v>43922.0</v>
      </c>
      <c r="C244" s="2">
        <v>43905.0</v>
      </c>
      <c r="D244" s="2">
        <v>43911.0</v>
      </c>
      <c r="E244" s="69">
        <v>13774.0</v>
      </c>
      <c r="F244" s="1" t="s">
        <v>14</v>
      </c>
      <c r="G244" s="5" t="s">
        <v>595</v>
      </c>
      <c r="H244" s="1" t="s">
        <v>596</v>
      </c>
    </row>
    <row r="245">
      <c r="A245" s="1" t="s">
        <v>13</v>
      </c>
      <c r="B245" s="2">
        <v>43924.0</v>
      </c>
      <c r="C245" s="2">
        <v>43905.0</v>
      </c>
      <c r="D245" s="2">
        <v>43911.0</v>
      </c>
      <c r="E245" s="69">
        <v>13774.0</v>
      </c>
      <c r="F245" s="1" t="s">
        <v>14</v>
      </c>
      <c r="G245" s="5" t="s">
        <v>597</v>
      </c>
      <c r="H245" s="1" t="s">
        <v>598</v>
      </c>
    </row>
    <row r="246">
      <c r="A246" s="1" t="s">
        <v>13</v>
      </c>
      <c r="B246" s="2">
        <v>43923.0</v>
      </c>
      <c r="C246" s="7"/>
      <c r="D246" s="2">
        <v>43910.0</v>
      </c>
      <c r="E246" s="69">
        <v>4046.0</v>
      </c>
      <c r="F246" s="1" t="s">
        <v>14</v>
      </c>
      <c r="G246" s="5" t="s">
        <v>599</v>
      </c>
      <c r="H246" s="1" t="s">
        <v>600</v>
      </c>
    </row>
    <row r="247">
      <c r="A247" s="1" t="s">
        <v>42</v>
      </c>
      <c r="B247" s="2">
        <v>43924.0</v>
      </c>
      <c r="C247" s="2">
        <v>43912.0</v>
      </c>
      <c r="D247" s="2">
        <v>43918.0</v>
      </c>
      <c r="E247" s="69">
        <v>80984.0</v>
      </c>
      <c r="F247" s="1" t="s">
        <v>14</v>
      </c>
      <c r="G247" s="5" t="s">
        <v>601</v>
      </c>
      <c r="H247" s="1" t="s">
        <v>602</v>
      </c>
    </row>
    <row r="248">
      <c r="A248" s="1" t="s">
        <v>42</v>
      </c>
      <c r="B248" s="2">
        <v>43924.0</v>
      </c>
      <c r="C248" s="2">
        <v>43905.0</v>
      </c>
      <c r="D248" s="2">
        <v>43911.0</v>
      </c>
      <c r="E248" s="69">
        <v>10892.0</v>
      </c>
      <c r="F248" s="1" t="s">
        <v>14</v>
      </c>
      <c r="G248" s="5" t="s">
        <v>601</v>
      </c>
      <c r="H248" s="1" t="s">
        <v>603</v>
      </c>
    </row>
    <row r="249">
      <c r="A249" s="1" t="s">
        <v>42</v>
      </c>
      <c r="B249" s="2">
        <v>43924.0</v>
      </c>
      <c r="C249" s="2">
        <v>43898.0</v>
      </c>
      <c r="D249" s="2">
        <v>43904.0</v>
      </c>
      <c r="E249" s="69">
        <v>1824.0</v>
      </c>
      <c r="F249" s="1" t="s">
        <v>14</v>
      </c>
      <c r="G249" s="5" t="s">
        <v>601</v>
      </c>
      <c r="H249" s="1" t="s">
        <v>604</v>
      </c>
      <c r="I249" s="1" t="s">
        <v>605</v>
      </c>
    </row>
    <row r="250">
      <c r="A250" s="1" t="s">
        <v>42</v>
      </c>
      <c r="B250" s="2">
        <v>43924.0</v>
      </c>
      <c r="C250" s="15">
        <v>43920.0</v>
      </c>
      <c r="D250" s="2">
        <v>43922.0</v>
      </c>
      <c r="E250" s="69">
        <v>66638.0</v>
      </c>
      <c r="F250" s="1" t="s">
        <v>16</v>
      </c>
      <c r="G250" s="5" t="s">
        <v>601</v>
      </c>
      <c r="H250" s="1" t="s">
        <v>606</v>
      </c>
    </row>
    <row r="251">
      <c r="A251" s="1" t="s">
        <v>42</v>
      </c>
      <c r="B251" s="2">
        <v>43923.0</v>
      </c>
      <c r="C251" s="2">
        <v>43912.0</v>
      </c>
      <c r="D251" s="2">
        <v>43918.0</v>
      </c>
      <c r="E251" s="69">
        <v>80984.0</v>
      </c>
      <c r="F251" s="1" t="s">
        <v>14</v>
      </c>
      <c r="G251" s="5" t="s">
        <v>607</v>
      </c>
      <c r="H251" s="1" t="s">
        <v>608</v>
      </c>
      <c r="I251" s="1" t="s">
        <v>609</v>
      </c>
    </row>
    <row r="252">
      <c r="A252" s="1" t="s">
        <v>42</v>
      </c>
      <c r="B252" s="2">
        <v>43923.0</v>
      </c>
      <c r="C252" s="2">
        <v>43912.0</v>
      </c>
      <c r="D252" s="2">
        <v>43918.0</v>
      </c>
      <c r="E252" s="69">
        <v>80984.0</v>
      </c>
      <c r="F252" s="1" t="s">
        <v>14</v>
      </c>
      <c r="G252" s="5" t="s">
        <v>610</v>
      </c>
      <c r="H252" s="1" t="s">
        <v>611</v>
      </c>
    </row>
    <row r="253">
      <c r="A253" s="1" t="s">
        <v>42</v>
      </c>
      <c r="B253" s="2">
        <v>43923.0</v>
      </c>
      <c r="C253" s="2">
        <v>43905.0</v>
      </c>
      <c r="D253" s="2">
        <v>43911.0</v>
      </c>
      <c r="E253" s="69">
        <v>11000.0</v>
      </c>
      <c r="F253" s="1" t="s">
        <v>14</v>
      </c>
      <c r="G253" s="5" t="s">
        <v>610</v>
      </c>
      <c r="H253" s="1" t="s">
        <v>612</v>
      </c>
    </row>
    <row r="254">
      <c r="A254" s="1" t="s">
        <v>42</v>
      </c>
      <c r="B254" s="2">
        <v>43916.0</v>
      </c>
      <c r="C254" s="2">
        <v>43905.0</v>
      </c>
      <c r="D254" s="2">
        <v>43911.0</v>
      </c>
      <c r="E254" s="69">
        <v>10982.0</v>
      </c>
      <c r="F254" s="1" t="s">
        <v>14</v>
      </c>
      <c r="G254" s="5" t="s">
        <v>613</v>
      </c>
      <c r="H254" s="1" t="s">
        <v>614</v>
      </c>
    </row>
    <row r="255">
      <c r="A255" s="1" t="s">
        <v>42</v>
      </c>
      <c r="B255" s="2">
        <v>43924.0</v>
      </c>
      <c r="C255" s="15">
        <v>43920.0</v>
      </c>
      <c r="D255" s="15">
        <v>43922.0</v>
      </c>
      <c r="E255" s="69">
        <v>66000.0</v>
      </c>
      <c r="F255" s="1" t="s">
        <v>16</v>
      </c>
      <c r="G255" s="5" t="s">
        <v>615</v>
      </c>
      <c r="H255" s="1" t="s">
        <v>616</v>
      </c>
    </row>
    <row r="256">
      <c r="A256" s="1" t="s">
        <v>617</v>
      </c>
      <c r="B256" s="2">
        <v>43924.0</v>
      </c>
      <c r="C256" s="2">
        <v>43912.0</v>
      </c>
      <c r="D256" s="2">
        <v>43918.0</v>
      </c>
      <c r="E256" s="69">
        <v>80984.0</v>
      </c>
      <c r="F256" s="1" t="s">
        <v>14</v>
      </c>
      <c r="G256" s="5" t="s">
        <v>615</v>
      </c>
      <c r="H256" s="1" t="s">
        <v>618</v>
      </c>
    </row>
    <row r="257">
      <c r="A257" s="1" t="s">
        <v>42</v>
      </c>
      <c r="B257" s="2">
        <v>43921.0</v>
      </c>
      <c r="C257" s="15">
        <v>43912.0</v>
      </c>
      <c r="D257" s="15">
        <v>43918.0</v>
      </c>
      <c r="E257" s="69">
        <v>74000.0</v>
      </c>
      <c r="F257" s="1" t="s">
        <v>14</v>
      </c>
      <c r="G257" s="5" t="s">
        <v>619</v>
      </c>
      <c r="H257" s="1" t="s">
        <v>620</v>
      </c>
    </row>
    <row r="258">
      <c r="A258" s="1" t="s">
        <v>42</v>
      </c>
      <c r="B258" s="2">
        <v>43923.0</v>
      </c>
      <c r="C258" s="2">
        <v>43912.0</v>
      </c>
      <c r="D258" s="2">
        <v>43918.0</v>
      </c>
      <c r="E258" s="69">
        <v>80984.0</v>
      </c>
      <c r="F258" s="1" t="s">
        <v>14</v>
      </c>
      <c r="G258" s="5" t="s">
        <v>621</v>
      </c>
      <c r="H258" s="1" t="s">
        <v>622</v>
      </c>
    </row>
    <row r="259">
      <c r="A259" s="1" t="s">
        <v>42</v>
      </c>
      <c r="B259" s="2">
        <v>43923.0</v>
      </c>
      <c r="C259" s="2">
        <v>43905.0</v>
      </c>
      <c r="D259" s="2">
        <v>43912.0</v>
      </c>
      <c r="E259" s="69">
        <v>10982.0</v>
      </c>
      <c r="F259" s="1" t="s">
        <v>14</v>
      </c>
      <c r="G259" s="5" t="s">
        <v>621</v>
      </c>
      <c r="H259" s="1" t="s">
        <v>622</v>
      </c>
    </row>
    <row r="260">
      <c r="A260" s="1" t="s">
        <v>42</v>
      </c>
      <c r="B260" s="2">
        <v>43924.0</v>
      </c>
      <c r="C260" s="2">
        <v>43912.0</v>
      </c>
      <c r="D260" s="2">
        <v>43918.0</v>
      </c>
      <c r="E260" s="69">
        <v>80000.0</v>
      </c>
      <c r="F260" s="1" t="s">
        <v>14</v>
      </c>
      <c r="G260" s="5" t="s">
        <v>623</v>
      </c>
      <c r="H260" s="1" t="s">
        <v>624</v>
      </c>
    </row>
    <row r="261">
      <c r="A261" s="1" t="s">
        <v>42</v>
      </c>
      <c r="B261" s="2">
        <v>43927.0</v>
      </c>
      <c r="C261" s="2">
        <v>43905.0</v>
      </c>
      <c r="D261" s="2">
        <v>43918.0</v>
      </c>
      <c r="E261" s="69">
        <v>90000.0</v>
      </c>
      <c r="F261" s="1" t="s">
        <v>218</v>
      </c>
      <c r="G261" s="5" t="s">
        <v>625</v>
      </c>
      <c r="H261" s="1" t="s">
        <v>626</v>
      </c>
    </row>
    <row r="262">
      <c r="A262" s="1" t="s">
        <v>42</v>
      </c>
      <c r="B262" s="2">
        <v>43927.0</v>
      </c>
      <c r="C262" s="2">
        <v>43912.0</v>
      </c>
      <c r="D262" s="2">
        <v>43918.0</v>
      </c>
      <c r="E262" s="69">
        <v>80984.0</v>
      </c>
      <c r="F262" s="1" t="s">
        <v>14</v>
      </c>
      <c r="G262" s="5" t="s">
        <v>627</v>
      </c>
      <c r="H262" s="1" t="s">
        <v>628</v>
      </c>
    </row>
    <row r="263">
      <c r="A263" s="1" t="s">
        <v>42</v>
      </c>
      <c r="B263" s="2">
        <v>43927.0</v>
      </c>
      <c r="C263" s="2">
        <v>43905.0</v>
      </c>
      <c r="D263" s="2">
        <v>43911.0</v>
      </c>
      <c r="E263" s="69">
        <v>10892.0</v>
      </c>
      <c r="F263" s="1" t="s">
        <v>14</v>
      </c>
      <c r="G263" s="5" t="s">
        <v>627</v>
      </c>
      <c r="H263" s="1" t="s">
        <v>628</v>
      </c>
    </row>
    <row r="264">
      <c r="A264" s="1" t="s">
        <v>42</v>
      </c>
      <c r="B264" s="2">
        <v>43927.0</v>
      </c>
      <c r="C264" s="15">
        <v>43920.0</v>
      </c>
      <c r="D264" s="15">
        <v>43922.0</v>
      </c>
      <c r="E264" s="69">
        <v>66000.0</v>
      </c>
      <c r="F264" s="1" t="s">
        <v>14</v>
      </c>
      <c r="G264" s="5" t="s">
        <v>627</v>
      </c>
      <c r="H264" s="1" t="s">
        <v>629</v>
      </c>
    </row>
    <row r="265">
      <c r="A265" s="1" t="s">
        <v>42</v>
      </c>
      <c r="B265" s="2">
        <v>43927.0</v>
      </c>
      <c r="C265" s="7"/>
      <c r="D265" s="15">
        <v>43921.0</v>
      </c>
      <c r="E265" s="69">
        <v>66638.0</v>
      </c>
      <c r="F265" s="1" t="s">
        <v>14</v>
      </c>
      <c r="G265" s="5" t="s">
        <v>630</v>
      </c>
      <c r="H265" s="1" t="s">
        <v>631</v>
      </c>
    </row>
    <row r="266">
      <c r="A266" s="1" t="s">
        <v>42</v>
      </c>
      <c r="B266" s="2">
        <v>43927.0</v>
      </c>
      <c r="C266" s="2">
        <v>43912.0</v>
      </c>
      <c r="D266" s="2">
        <v>43918.0</v>
      </c>
      <c r="E266" s="69">
        <v>81000.0</v>
      </c>
      <c r="F266" s="1" t="s">
        <v>14</v>
      </c>
      <c r="G266" s="5" t="s">
        <v>630</v>
      </c>
      <c r="H266" s="1" t="s">
        <v>631</v>
      </c>
    </row>
    <row r="267">
      <c r="A267" s="1" t="s">
        <v>76</v>
      </c>
      <c r="B267" s="2">
        <v>43921.0</v>
      </c>
      <c r="C267" s="2">
        <v>43905.0</v>
      </c>
      <c r="D267" s="2">
        <v>43911.0</v>
      </c>
      <c r="E267" s="69">
        <v>9000.0</v>
      </c>
      <c r="F267" s="1" t="s">
        <v>14</v>
      </c>
      <c r="G267" s="5" t="s">
        <v>632</v>
      </c>
      <c r="H267" s="1" t="s">
        <v>633</v>
      </c>
    </row>
    <row r="268">
      <c r="A268" s="1" t="s">
        <v>76</v>
      </c>
      <c r="B268" s="2">
        <v>43921.0</v>
      </c>
      <c r="C268" s="7"/>
      <c r="D268" s="2">
        <v>43921.0</v>
      </c>
      <c r="E268" s="69">
        <v>30000.0</v>
      </c>
      <c r="F268" s="1" t="s">
        <v>14</v>
      </c>
      <c r="G268" s="5" t="s">
        <v>632</v>
      </c>
      <c r="H268" s="1" t="s">
        <v>634</v>
      </c>
    </row>
    <row r="269">
      <c r="A269" s="1" t="s">
        <v>76</v>
      </c>
      <c r="B269" s="2">
        <v>43923.0</v>
      </c>
      <c r="C269" s="15">
        <v>43912.0</v>
      </c>
      <c r="D269" s="15">
        <v>43918.0</v>
      </c>
      <c r="E269" s="69">
        <v>30000.0</v>
      </c>
      <c r="F269" s="1" t="s">
        <v>14</v>
      </c>
      <c r="G269" s="5" t="s">
        <v>635</v>
      </c>
      <c r="H269" s="1" t="s">
        <v>636</v>
      </c>
      <c r="I269" s="1" t="s">
        <v>637</v>
      </c>
    </row>
    <row r="270">
      <c r="A270" s="23" t="s">
        <v>76</v>
      </c>
      <c r="B270" s="2">
        <v>43923.0</v>
      </c>
      <c r="C270" s="15">
        <v>43919.0</v>
      </c>
      <c r="D270" s="15">
        <v>43925.0</v>
      </c>
      <c r="E270" s="69">
        <v>30000.0</v>
      </c>
      <c r="F270" s="1" t="s">
        <v>14</v>
      </c>
      <c r="G270" s="5" t="s">
        <v>635</v>
      </c>
      <c r="H270" s="1" t="s">
        <v>636</v>
      </c>
      <c r="I270" s="1" t="s">
        <v>637</v>
      </c>
    </row>
    <row r="271">
      <c r="A271" s="1" t="s">
        <v>76</v>
      </c>
      <c r="B271" s="2">
        <v>43926.0</v>
      </c>
      <c r="C271" s="15">
        <v>43912.0</v>
      </c>
      <c r="D271" s="15">
        <v>43918.0</v>
      </c>
      <c r="E271" s="69">
        <v>30000.0</v>
      </c>
      <c r="F271" s="1" t="s">
        <v>14</v>
      </c>
      <c r="G271" s="5" t="s">
        <v>638</v>
      </c>
      <c r="H271" s="1" t="s">
        <v>639</v>
      </c>
      <c r="I271" s="1" t="s">
        <v>637</v>
      </c>
    </row>
    <row r="272">
      <c r="A272" s="23" t="s">
        <v>76</v>
      </c>
      <c r="B272" s="2">
        <v>43926.0</v>
      </c>
      <c r="C272" s="15">
        <v>43919.0</v>
      </c>
      <c r="D272" s="15">
        <v>43925.0</v>
      </c>
      <c r="E272" s="69">
        <v>30000.0</v>
      </c>
      <c r="F272" s="1" t="s">
        <v>14</v>
      </c>
      <c r="G272" s="5" t="s">
        <v>638</v>
      </c>
      <c r="H272" s="1" t="s">
        <v>639</v>
      </c>
      <c r="I272" s="1" t="s">
        <v>637</v>
      </c>
    </row>
    <row r="273">
      <c r="A273" s="1" t="s">
        <v>76</v>
      </c>
      <c r="B273" s="2">
        <v>43923.0</v>
      </c>
      <c r="E273" s="69">
        <v>24000.0</v>
      </c>
      <c r="G273" s="5" t="s">
        <v>640</v>
      </c>
      <c r="H273" s="1" t="s">
        <v>641</v>
      </c>
    </row>
    <row r="274">
      <c r="A274" s="1" t="s">
        <v>76</v>
      </c>
      <c r="B274" s="2">
        <v>43917.0</v>
      </c>
      <c r="C274" s="2">
        <v>43912.0</v>
      </c>
      <c r="D274" s="2">
        <v>43918.0</v>
      </c>
      <c r="E274" s="69">
        <v>26944.0</v>
      </c>
      <c r="F274" s="1" t="s">
        <v>14</v>
      </c>
      <c r="G274" s="5" t="s">
        <v>143</v>
      </c>
      <c r="H274" s="1" t="s">
        <v>642</v>
      </c>
      <c r="I274" s="1" t="s">
        <v>643</v>
      </c>
    </row>
    <row r="275">
      <c r="A275" s="1" t="s">
        <v>76</v>
      </c>
      <c r="B275" s="2">
        <v>43917.0</v>
      </c>
      <c r="C275" s="2">
        <v>43905.0</v>
      </c>
      <c r="D275" s="2">
        <v>43911.0</v>
      </c>
      <c r="E275" s="69">
        <v>9275.0</v>
      </c>
      <c r="F275" s="1" t="s">
        <v>14</v>
      </c>
      <c r="G275" s="5" t="s">
        <v>143</v>
      </c>
      <c r="H275" s="1" t="s">
        <v>644</v>
      </c>
      <c r="I275" s="1" t="s">
        <v>643</v>
      </c>
    </row>
    <row r="276">
      <c r="A276" s="1" t="s">
        <v>76</v>
      </c>
      <c r="B276" s="2">
        <v>43927.0</v>
      </c>
      <c r="C276" s="2">
        <v>43905.0</v>
      </c>
      <c r="D276" s="2">
        <v>43911.0</v>
      </c>
      <c r="E276" s="69">
        <v>8958.0</v>
      </c>
      <c r="F276" s="1" t="s">
        <v>14</v>
      </c>
      <c r="G276" s="5" t="s">
        <v>645</v>
      </c>
      <c r="H276" s="1" t="s">
        <v>646</v>
      </c>
    </row>
    <row r="277">
      <c r="A277" s="1" t="s">
        <v>76</v>
      </c>
      <c r="B277" s="2">
        <v>43924.0</v>
      </c>
      <c r="C277" s="2">
        <v>43912.0</v>
      </c>
      <c r="D277" s="2">
        <v>43918.0</v>
      </c>
      <c r="E277" s="69">
        <v>26944.0</v>
      </c>
      <c r="F277" s="1" t="s">
        <v>14</v>
      </c>
      <c r="G277" s="5" t="s">
        <v>647</v>
      </c>
      <c r="H277" s="1" t="s">
        <v>648</v>
      </c>
    </row>
    <row r="278">
      <c r="A278" s="1" t="s">
        <v>76</v>
      </c>
      <c r="B278" s="2">
        <v>43924.0</v>
      </c>
      <c r="C278" s="2">
        <v>43905.0</v>
      </c>
      <c r="D278" s="2">
        <v>43911.0</v>
      </c>
      <c r="E278" s="69">
        <v>9275.0</v>
      </c>
      <c r="F278" s="1" t="s">
        <v>14</v>
      </c>
      <c r="G278" s="5" t="s">
        <v>647</v>
      </c>
      <c r="H278" s="1" t="s">
        <v>649</v>
      </c>
    </row>
    <row r="279">
      <c r="A279" s="1" t="s">
        <v>76</v>
      </c>
      <c r="B279" s="2">
        <v>43924.0</v>
      </c>
      <c r="C279" s="2">
        <v>43912.0</v>
      </c>
      <c r="D279" s="2">
        <v>43918.0</v>
      </c>
      <c r="E279" s="69">
        <v>27000.0</v>
      </c>
      <c r="F279" s="1" t="s">
        <v>14</v>
      </c>
      <c r="G279" s="5" t="s">
        <v>650</v>
      </c>
      <c r="H279" s="1" t="s">
        <v>651</v>
      </c>
    </row>
    <row r="280">
      <c r="A280" s="1" t="s">
        <v>76</v>
      </c>
      <c r="B280" s="2">
        <v>43926.0</v>
      </c>
      <c r="C280" s="7"/>
      <c r="D280" s="7"/>
      <c r="E280" s="69">
        <v>100000.0</v>
      </c>
      <c r="F280" s="70"/>
      <c r="G280" s="5" t="s">
        <v>652</v>
      </c>
      <c r="H280" s="1" t="s">
        <v>653</v>
      </c>
    </row>
    <row r="281">
      <c r="A281" s="1" t="s">
        <v>76</v>
      </c>
      <c r="B281" s="2">
        <v>43923.0</v>
      </c>
      <c r="C281" s="2">
        <v>43912.0</v>
      </c>
      <c r="D281" s="2">
        <v>43918.0</v>
      </c>
      <c r="E281" s="69">
        <v>26944.0</v>
      </c>
      <c r="F281" s="1" t="s">
        <v>14</v>
      </c>
      <c r="G281" s="5" t="s">
        <v>654</v>
      </c>
      <c r="H281" s="1" t="s">
        <v>655</v>
      </c>
    </row>
    <row r="282">
      <c r="A282" s="1" t="s">
        <v>76</v>
      </c>
      <c r="B282" s="2">
        <v>43923.0</v>
      </c>
      <c r="C282" s="2">
        <v>43905.0</v>
      </c>
      <c r="D282" s="2">
        <v>43911.0</v>
      </c>
      <c r="E282" s="69">
        <v>9275.0</v>
      </c>
      <c r="F282" s="1" t="s">
        <v>14</v>
      </c>
      <c r="G282" s="5" t="s">
        <v>654</v>
      </c>
      <c r="H282" s="1" t="s">
        <v>656</v>
      </c>
    </row>
    <row r="283">
      <c r="A283" s="1" t="s">
        <v>76</v>
      </c>
      <c r="B283" s="2">
        <v>43916.0</v>
      </c>
      <c r="C283" s="2">
        <v>43902.0</v>
      </c>
      <c r="D283" s="2">
        <v>43916.0</v>
      </c>
      <c r="E283" s="69">
        <v>18000.0</v>
      </c>
      <c r="F283" s="1" t="s">
        <v>218</v>
      </c>
      <c r="G283" s="5" t="s">
        <v>657</v>
      </c>
      <c r="H283" s="1" t="s">
        <v>658</v>
      </c>
    </row>
    <row r="284">
      <c r="A284" s="1" t="s">
        <v>76</v>
      </c>
      <c r="B284" s="2">
        <v>43925.0</v>
      </c>
      <c r="C284" s="7"/>
      <c r="D284" s="7"/>
      <c r="E284" s="69">
        <v>66000.0</v>
      </c>
      <c r="F284" s="7"/>
      <c r="G284" s="5" t="s">
        <v>659</v>
      </c>
      <c r="H284" s="1" t="s">
        <v>660</v>
      </c>
    </row>
    <row r="285">
      <c r="A285" s="1" t="s">
        <v>76</v>
      </c>
      <c r="B285" s="2">
        <v>43923.0</v>
      </c>
      <c r="C285" s="2">
        <v>43919.0</v>
      </c>
      <c r="D285" s="2">
        <v>43925.0</v>
      </c>
      <c r="E285" s="69">
        <v>30000.0</v>
      </c>
      <c r="F285" s="1" t="s">
        <v>14</v>
      </c>
      <c r="G285" s="5" t="s">
        <v>661</v>
      </c>
      <c r="H285" s="1" t="s">
        <v>662</v>
      </c>
    </row>
    <row r="286">
      <c r="A286" s="1" t="s">
        <v>92</v>
      </c>
      <c r="B286" s="2">
        <v>43924.0</v>
      </c>
      <c r="C286" s="2">
        <v>43905.0</v>
      </c>
      <c r="D286" s="2">
        <v>43911.0</v>
      </c>
      <c r="E286" s="69">
        <v>29348.0</v>
      </c>
      <c r="F286" s="1" t="s">
        <v>14</v>
      </c>
      <c r="G286" s="5" t="s">
        <v>663</v>
      </c>
      <c r="I286" s="1" t="s">
        <v>664</v>
      </c>
    </row>
    <row r="287">
      <c r="A287" s="1" t="s">
        <v>92</v>
      </c>
      <c r="B287" s="2">
        <v>43924.0</v>
      </c>
      <c r="C287" s="2">
        <v>43912.0</v>
      </c>
      <c r="D287" s="2">
        <v>43918.0</v>
      </c>
      <c r="E287" s="69">
        <v>89064.0</v>
      </c>
      <c r="F287" s="1" t="s">
        <v>14</v>
      </c>
      <c r="G287" s="5" t="s">
        <v>663</v>
      </c>
      <c r="I287" s="1" t="s">
        <v>664</v>
      </c>
    </row>
    <row r="288">
      <c r="A288" s="1" t="s">
        <v>92</v>
      </c>
      <c r="B288" s="2">
        <v>43924.0</v>
      </c>
      <c r="C288" s="2">
        <v>43912.0</v>
      </c>
      <c r="D288" s="2">
        <v>43918.0</v>
      </c>
      <c r="E288" s="69">
        <v>89000.0</v>
      </c>
      <c r="F288" s="1" t="s">
        <v>14</v>
      </c>
      <c r="G288" s="5" t="s">
        <v>663</v>
      </c>
      <c r="H288" s="1" t="s">
        <v>665</v>
      </c>
    </row>
    <row r="289">
      <c r="A289" s="1" t="s">
        <v>92</v>
      </c>
      <c r="B289" s="2">
        <v>43924.0</v>
      </c>
      <c r="C289" s="2">
        <v>43905.0</v>
      </c>
      <c r="D289" s="2">
        <v>43911.0</v>
      </c>
      <c r="E289" s="69">
        <v>28000.0</v>
      </c>
      <c r="F289" s="1" t="s">
        <v>14</v>
      </c>
      <c r="G289" s="5" t="s">
        <v>666</v>
      </c>
      <c r="H289" s="1" t="s">
        <v>667</v>
      </c>
    </row>
    <row r="290">
      <c r="A290" s="1" t="s">
        <v>92</v>
      </c>
      <c r="B290" s="2">
        <v>43924.0</v>
      </c>
      <c r="C290" s="2">
        <v>43912.0</v>
      </c>
      <c r="D290" s="2">
        <v>43918.0</v>
      </c>
      <c r="E290" s="69">
        <v>80000.0</v>
      </c>
      <c r="F290" s="1" t="s">
        <v>14</v>
      </c>
      <c r="G290" s="5" t="s">
        <v>666</v>
      </c>
      <c r="H290" s="1" t="s">
        <v>667</v>
      </c>
    </row>
    <row r="291">
      <c r="A291" s="23" t="s">
        <v>92</v>
      </c>
      <c r="B291" s="2">
        <v>43924.0</v>
      </c>
      <c r="C291" s="2">
        <v>43919.0</v>
      </c>
      <c r="D291" s="2">
        <v>43925.0</v>
      </c>
      <c r="E291" s="69">
        <v>100000.0</v>
      </c>
      <c r="F291" s="1" t="s">
        <v>14</v>
      </c>
      <c r="G291" s="5" t="s">
        <v>666</v>
      </c>
      <c r="H291" s="1" t="s">
        <v>668</v>
      </c>
    </row>
    <row r="292">
      <c r="A292" s="1" t="s">
        <v>92</v>
      </c>
      <c r="B292" s="2">
        <v>43923.0</v>
      </c>
      <c r="C292" s="2">
        <v>43912.0</v>
      </c>
      <c r="D292" s="2">
        <v>43918.0</v>
      </c>
      <c r="E292" s="69">
        <v>89064.0</v>
      </c>
      <c r="F292" s="1" t="s">
        <v>14</v>
      </c>
      <c r="G292" s="5" t="s">
        <v>669</v>
      </c>
      <c r="H292" s="1" t="s">
        <v>670</v>
      </c>
    </row>
    <row r="293">
      <c r="A293" s="1" t="s">
        <v>92</v>
      </c>
      <c r="B293" s="2">
        <v>43923.0</v>
      </c>
      <c r="C293" s="2">
        <v>43905.0</v>
      </c>
      <c r="D293" s="2">
        <v>43918.0</v>
      </c>
      <c r="E293" s="69">
        <v>118412.0</v>
      </c>
      <c r="F293" s="1" t="s">
        <v>218</v>
      </c>
      <c r="G293" s="5" t="s">
        <v>669</v>
      </c>
      <c r="H293" s="1" t="s">
        <v>671</v>
      </c>
    </row>
    <row r="294">
      <c r="A294" s="1" t="s">
        <v>92</v>
      </c>
      <c r="B294" s="2">
        <v>43923.0</v>
      </c>
      <c r="C294" s="2">
        <v>43905.0</v>
      </c>
      <c r="D294" s="2">
        <v>43918.0</v>
      </c>
      <c r="E294" s="69">
        <v>115000.0</v>
      </c>
      <c r="F294" s="1" t="s">
        <v>218</v>
      </c>
      <c r="G294" s="5" t="s">
        <v>672</v>
      </c>
      <c r="H294" s="1" t="s">
        <v>673</v>
      </c>
    </row>
    <row r="295">
      <c r="A295" s="1" t="s">
        <v>92</v>
      </c>
      <c r="B295" s="2">
        <v>43922.0</v>
      </c>
      <c r="C295" s="2">
        <v>43912.0</v>
      </c>
      <c r="D295" s="2">
        <v>43918.0</v>
      </c>
      <c r="E295" s="69">
        <v>88592.0</v>
      </c>
      <c r="F295" s="1" t="s">
        <v>14</v>
      </c>
      <c r="G295" s="5" t="s">
        <v>674</v>
      </c>
      <c r="H295" s="1" t="s">
        <v>675</v>
      </c>
    </row>
    <row r="296">
      <c r="A296" s="1" t="s">
        <v>92</v>
      </c>
      <c r="B296" s="2">
        <v>43923.0</v>
      </c>
      <c r="C296" s="2">
        <v>43912.0</v>
      </c>
      <c r="D296" s="2">
        <v>43918.0</v>
      </c>
      <c r="E296" s="69">
        <v>88592.0</v>
      </c>
      <c r="F296" s="1" t="s">
        <v>14</v>
      </c>
      <c r="G296" s="5" t="s">
        <v>676</v>
      </c>
      <c r="H296" s="1" t="s">
        <v>677</v>
      </c>
    </row>
    <row r="297">
      <c r="A297" s="1" t="s">
        <v>92</v>
      </c>
      <c r="B297" s="2">
        <v>43924.0</v>
      </c>
      <c r="C297" s="2">
        <v>43917.0</v>
      </c>
      <c r="D297" s="2">
        <v>43923.0</v>
      </c>
      <c r="E297" s="69">
        <v>28344.0</v>
      </c>
      <c r="F297" s="1" t="s">
        <v>14</v>
      </c>
      <c r="G297" s="5" t="s">
        <v>678</v>
      </c>
      <c r="H297" s="1" t="s">
        <v>679</v>
      </c>
      <c r="I297" s="65" t="s">
        <v>480</v>
      </c>
    </row>
    <row r="298">
      <c r="A298" s="1" t="s">
        <v>92</v>
      </c>
      <c r="B298" s="2">
        <v>43924.0</v>
      </c>
      <c r="C298" s="2">
        <v>43905.0</v>
      </c>
      <c r="D298" s="2">
        <v>43911.0</v>
      </c>
      <c r="E298" s="69">
        <v>29333.0</v>
      </c>
      <c r="F298" s="1" t="s">
        <v>14</v>
      </c>
      <c r="G298" s="5" t="s">
        <v>680</v>
      </c>
      <c r="H298" s="1" t="s">
        <v>681</v>
      </c>
    </row>
    <row r="299">
      <c r="A299" s="1" t="s">
        <v>92</v>
      </c>
      <c r="B299" s="2">
        <v>43924.0</v>
      </c>
      <c r="C299" s="2">
        <v>43912.0</v>
      </c>
      <c r="D299" s="2">
        <v>43918.0</v>
      </c>
      <c r="E299" s="69">
        <v>88592.0</v>
      </c>
      <c r="F299" s="1" t="s">
        <v>14</v>
      </c>
      <c r="G299" s="5" t="s">
        <v>680</v>
      </c>
      <c r="H299" s="1" t="s">
        <v>681</v>
      </c>
    </row>
    <row r="300">
      <c r="A300" s="1" t="s">
        <v>92</v>
      </c>
      <c r="B300" s="2">
        <v>43927.0</v>
      </c>
      <c r="C300" s="2">
        <v>43905.0</v>
      </c>
      <c r="D300" s="2">
        <v>43911.0</v>
      </c>
      <c r="E300" s="69">
        <v>29348.0</v>
      </c>
      <c r="F300" s="1" t="s">
        <v>14</v>
      </c>
      <c r="G300" s="5" t="s">
        <v>682</v>
      </c>
      <c r="I300" s="1" t="s">
        <v>683</v>
      </c>
    </row>
    <row r="301">
      <c r="A301" s="1" t="s">
        <v>92</v>
      </c>
      <c r="B301" s="2">
        <v>43927.0</v>
      </c>
      <c r="C301" s="2">
        <v>43912.0</v>
      </c>
      <c r="D301" s="2">
        <v>43918.0</v>
      </c>
      <c r="E301" s="69">
        <v>88688.0</v>
      </c>
      <c r="F301" s="1" t="s">
        <v>14</v>
      </c>
      <c r="G301" s="5" t="s">
        <v>682</v>
      </c>
      <c r="I301" s="1" t="s">
        <v>683</v>
      </c>
    </row>
    <row r="302">
      <c r="A302" s="1" t="s">
        <v>92</v>
      </c>
      <c r="B302" s="2">
        <v>43927.0</v>
      </c>
      <c r="C302" s="2">
        <v>43919.0</v>
      </c>
      <c r="D302" s="2">
        <v>43925.0</v>
      </c>
      <c r="E302" s="69">
        <v>129215.0</v>
      </c>
      <c r="F302" s="1" t="s">
        <v>14</v>
      </c>
      <c r="G302" s="5" t="s">
        <v>682</v>
      </c>
      <c r="I302" s="1" t="s">
        <v>683</v>
      </c>
    </row>
    <row r="303">
      <c r="A303" s="1" t="s">
        <v>92</v>
      </c>
      <c r="B303" s="2">
        <v>43927.0</v>
      </c>
      <c r="C303" s="2">
        <v>43905.0</v>
      </c>
      <c r="D303" s="2">
        <v>43911.0</v>
      </c>
      <c r="E303" s="69">
        <v>29333.0</v>
      </c>
      <c r="F303" s="1" t="s">
        <v>14</v>
      </c>
      <c r="G303" s="5" t="s">
        <v>684</v>
      </c>
      <c r="H303" s="1" t="s">
        <v>685</v>
      </c>
    </row>
    <row r="304">
      <c r="A304" s="1" t="s">
        <v>92</v>
      </c>
      <c r="B304" s="2">
        <v>43927.0</v>
      </c>
      <c r="C304" s="2">
        <v>43912.0</v>
      </c>
      <c r="D304" s="2">
        <v>43918.0</v>
      </c>
      <c r="E304" s="69">
        <v>88592.0</v>
      </c>
      <c r="F304" s="1" t="s">
        <v>14</v>
      </c>
      <c r="G304" s="5" t="s">
        <v>684</v>
      </c>
      <c r="H304" s="1" t="s">
        <v>686</v>
      </c>
    </row>
    <row r="305">
      <c r="A305" s="1" t="s">
        <v>92</v>
      </c>
      <c r="B305" s="2">
        <v>43927.0</v>
      </c>
      <c r="C305" s="2">
        <v>43919.0</v>
      </c>
      <c r="D305" s="2">
        <v>43925.0</v>
      </c>
      <c r="E305" s="69">
        <v>129215.0</v>
      </c>
      <c r="F305" s="1" t="s">
        <v>14</v>
      </c>
      <c r="G305" s="5" t="s">
        <v>687</v>
      </c>
      <c r="H305" s="1" t="s">
        <v>688</v>
      </c>
    </row>
    <row r="306">
      <c r="A306" s="1" t="s">
        <v>92</v>
      </c>
      <c r="B306" s="2">
        <v>43927.0</v>
      </c>
      <c r="C306" s="2">
        <v>43905.0</v>
      </c>
      <c r="D306" s="2">
        <v>43925.0</v>
      </c>
      <c r="E306" s="69">
        <v>250000.0</v>
      </c>
      <c r="F306" s="1" t="s">
        <v>168</v>
      </c>
      <c r="G306" s="5" t="s">
        <v>687</v>
      </c>
      <c r="H306" s="1" t="s">
        <v>689</v>
      </c>
    </row>
    <row r="307">
      <c r="A307" s="1" t="s">
        <v>92</v>
      </c>
      <c r="B307" s="2">
        <v>43927.0</v>
      </c>
      <c r="C307" s="2">
        <v>43912.0</v>
      </c>
      <c r="D307" s="2">
        <v>43918.0</v>
      </c>
      <c r="E307" s="69">
        <v>88592.0</v>
      </c>
      <c r="F307" s="1" t="s">
        <v>14</v>
      </c>
      <c r="G307" s="5" t="s">
        <v>690</v>
      </c>
      <c r="H307" s="1" t="s">
        <v>691</v>
      </c>
    </row>
    <row r="308">
      <c r="A308" s="1" t="s">
        <v>92</v>
      </c>
      <c r="B308" s="2">
        <v>43925.0</v>
      </c>
      <c r="C308" s="2">
        <v>43912.0</v>
      </c>
      <c r="D308" s="2">
        <v>43918.0</v>
      </c>
      <c r="E308" s="69">
        <v>89604.0</v>
      </c>
      <c r="F308" s="1" t="s">
        <v>14</v>
      </c>
      <c r="G308" s="5" t="s">
        <v>692</v>
      </c>
      <c r="H308" s="1" t="s">
        <v>693</v>
      </c>
    </row>
    <row r="309">
      <c r="A309" s="1" t="s">
        <v>92</v>
      </c>
      <c r="B309" s="2">
        <v>43927.0</v>
      </c>
      <c r="C309" s="2">
        <v>43919.0</v>
      </c>
      <c r="D309" s="2">
        <v>43925.0</v>
      </c>
      <c r="E309" s="69">
        <v>129215.0</v>
      </c>
      <c r="F309" s="1" t="s">
        <v>14</v>
      </c>
      <c r="G309" s="5" t="s">
        <v>694</v>
      </c>
      <c r="H309" s="65" t="s">
        <v>695</v>
      </c>
    </row>
    <row r="310">
      <c r="A310" s="1" t="s">
        <v>92</v>
      </c>
      <c r="B310" s="2">
        <v>43927.0</v>
      </c>
      <c r="C310" s="2">
        <v>43912.0</v>
      </c>
      <c r="D310" s="2">
        <v>43918.0</v>
      </c>
      <c r="E310" s="69">
        <v>88688.0</v>
      </c>
      <c r="F310" s="1" t="s">
        <v>14</v>
      </c>
      <c r="G310" s="5" t="s">
        <v>694</v>
      </c>
      <c r="H310" s="1" t="s">
        <v>696</v>
      </c>
    </row>
    <row r="311">
      <c r="A311" s="1" t="s">
        <v>92</v>
      </c>
      <c r="B311" s="2">
        <v>43927.0</v>
      </c>
      <c r="C311" s="2">
        <v>43905.0</v>
      </c>
      <c r="D311" s="2">
        <v>43911.0</v>
      </c>
      <c r="E311" s="69">
        <v>29348.0</v>
      </c>
      <c r="F311" s="1" t="s">
        <v>14</v>
      </c>
      <c r="G311" s="5" t="s">
        <v>694</v>
      </c>
      <c r="H311" s="1" t="s">
        <v>696</v>
      </c>
    </row>
    <row r="312">
      <c r="A312" s="1" t="s">
        <v>92</v>
      </c>
      <c r="B312" s="2">
        <v>43928.0</v>
      </c>
      <c r="C312" s="2">
        <v>43905.0</v>
      </c>
      <c r="D312" s="2">
        <v>43925.0</v>
      </c>
      <c r="E312" s="69">
        <v>250000.0</v>
      </c>
      <c r="F312" s="1" t="s">
        <v>168</v>
      </c>
      <c r="G312" s="5" t="s">
        <v>697</v>
      </c>
      <c r="H312" s="1" t="s">
        <v>698</v>
      </c>
    </row>
    <row r="313">
      <c r="A313" s="1" t="s">
        <v>132</v>
      </c>
      <c r="B313" s="2">
        <v>43927.0</v>
      </c>
      <c r="C313" s="2">
        <v>43912.0</v>
      </c>
      <c r="D313" s="2">
        <v>43918.0</v>
      </c>
      <c r="E313" s="69">
        <v>878000.0</v>
      </c>
      <c r="F313" s="1" t="s">
        <v>14</v>
      </c>
      <c r="G313" s="5" t="s">
        <v>699</v>
      </c>
      <c r="H313" s="1" t="s">
        <v>700</v>
      </c>
    </row>
    <row r="314">
      <c r="A314" s="1" t="s">
        <v>132</v>
      </c>
      <c r="B314" s="2">
        <v>43927.0</v>
      </c>
      <c r="C314" s="15">
        <v>43903.0</v>
      </c>
      <c r="D314" s="15">
        <v>43926.0</v>
      </c>
      <c r="E314" s="69">
        <v>1900000.0</v>
      </c>
      <c r="F314" s="1" t="s">
        <v>168</v>
      </c>
      <c r="G314" s="5" t="s">
        <v>701</v>
      </c>
      <c r="H314" s="1" t="s">
        <v>702</v>
      </c>
    </row>
    <row r="315">
      <c r="A315" s="23" t="s">
        <v>132</v>
      </c>
      <c r="B315" s="2">
        <v>43927.0</v>
      </c>
      <c r="C315" s="7"/>
      <c r="D315" s="7"/>
      <c r="E315" s="57">
        <f>7*110000</f>
        <v>770000</v>
      </c>
      <c r="F315" s="1" t="s">
        <v>14</v>
      </c>
      <c r="G315" s="5" t="s">
        <v>701</v>
      </c>
      <c r="H315" s="1" t="s">
        <v>703</v>
      </c>
    </row>
    <row r="316">
      <c r="A316" s="1" t="s">
        <v>132</v>
      </c>
      <c r="B316" s="2">
        <v>43926.0</v>
      </c>
      <c r="C316" s="2">
        <v>43912.0</v>
      </c>
      <c r="D316" s="2">
        <v>43918.0</v>
      </c>
      <c r="E316" s="69">
        <v>878000.0</v>
      </c>
      <c r="F316" s="1" t="s">
        <v>14</v>
      </c>
      <c r="G316" s="5" t="s">
        <v>704</v>
      </c>
      <c r="H316" s="1" t="s">
        <v>705</v>
      </c>
    </row>
    <row r="317">
      <c r="A317" s="1" t="s">
        <v>132</v>
      </c>
      <c r="B317" s="2">
        <v>43923.0</v>
      </c>
      <c r="C317" s="2">
        <v>43912.0</v>
      </c>
      <c r="D317" s="2">
        <v>43918.0</v>
      </c>
      <c r="E317" s="69">
        <v>878727.0</v>
      </c>
      <c r="F317" s="1" t="s">
        <v>14</v>
      </c>
      <c r="G317" s="5" t="s">
        <v>706</v>
      </c>
      <c r="H317" s="1" t="s">
        <v>707</v>
      </c>
    </row>
    <row r="318">
      <c r="A318" s="1" t="s">
        <v>132</v>
      </c>
      <c r="B318" s="2">
        <v>43923.0</v>
      </c>
      <c r="C318" s="2">
        <v>43920.0</v>
      </c>
      <c r="D318" s="2">
        <v>43920.0</v>
      </c>
      <c r="E318" s="69">
        <v>150000.0</v>
      </c>
      <c r="F318" s="1" t="s">
        <v>37</v>
      </c>
      <c r="G318" s="5" t="s">
        <v>706</v>
      </c>
      <c r="H318" s="1" t="s">
        <v>708</v>
      </c>
    </row>
    <row r="319">
      <c r="A319" s="1" t="s">
        <v>132</v>
      </c>
      <c r="B319" s="2">
        <v>43923.0</v>
      </c>
      <c r="C319" s="2">
        <v>43905.0</v>
      </c>
      <c r="D319" s="2">
        <v>43911.0</v>
      </c>
      <c r="E319" s="69">
        <v>186333.0</v>
      </c>
      <c r="F319" s="1" t="s">
        <v>14</v>
      </c>
      <c r="G319" s="5" t="s">
        <v>706</v>
      </c>
      <c r="H319" s="1" t="s">
        <v>709</v>
      </c>
    </row>
    <row r="320">
      <c r="A320" s="1" t="s">
        <v>132</v>
      </c>
      <c r="B320" s="2">
        <v>43919.0</v>
      </c>
      <c r="C320" s="2">
        <v>43905.0</v>
      </c>
      <c r="D320" s="2">
        <v>43911.0</v>
      </c>
      <c r="E320" s="69">
        <v>186809.0</v>
      </c>
      <c r="F320" s="1" t="s">
        <v>14</v>
      </c>
      <c r="G320" s="5" t="s">
        <v>710</v>
      </c>
      <c r="H320" s="1" t="s">
        <v>711</v>
      </c>
    </row>
    <row r="321">
      <c r="A321" s="1" t="s">
        <v>132</v>
      </c>
      <c r="B321" s="2">
        <v>43927.0</v>
      </c>
      <c r="C321" s="2">
        <v>43912.0</v>
      </c>
      <c r="D321" s="2">
        <v>43918.0</v>
      </c>
      <c r="E321" s="69">
        <v>878000.0</v>
      </c>
      <c r="F321" s="1" t="s">
        <v>14</v>
      </c>
      <c r="G321" s="5" t="s">
        <v>712</v>
      </c>
      <c r="H321" s="1" t="s">
        <v>713</v>
      </c>
    </row>
    <row r="322">
      <c r="A322" s="1" t="s">
        <v>132</v>
      </c>
      <c r="B322" s="2">
        <v>43915.0</v>
      </c>
      <c r="C322" s="2">
        <v>43903.0</v>
      </c>
      <c r="D322" s="2">
        <v>43915.0</v>
      </c>
      <c r="E322" s="69">
        <v>1000000.0</v>
      </c>
      <c r="F322" s="1" t="s">
        <v>168</v>
      </c>
      <c r="G322" s="5" t="s">
        <v>714</v>
      </c>
      <c r="H322" s="1" t="s">
        <v>715</v>
      </c>
    </row>
    <row r="323">
      <c r="A323" s="1" t="s">
        <v>132</v>
      </c>
      <c r="B323" s="2">
        <v>43923.0</v>
      </c>
      <c r="C323" s="2">
        <v>43912.0</v>
      </c>
      <c r="D323" s="2">
        <v>43918.0</v>
      </c>
      <c r="E323" s="69">
        <v>878727.0</v>
      </c>
      <c r="F323" s="1" t="s">
        <v>14</v>
      </c>
      <c r="G323" s="5" t="s">
        <v>716</v>
      </c>
      <c r="H323" s="1" t="s">
        <v>717</v>
      </c>
    </row>
    <row r="324">
      <c r="A324" s="1" t="s">
        <v>132</v>
      </c>
      <c r="B324" s="2">
        <v>43923.0</v>
      </c>
      <c r="C324" s="2">
        <v>43905.0</v>
      </c>
      <c r="D324" s="2">
        <v>43911.0</v>
      </c>
      <c r="E324" s="69">
        <v>187000.0</v>
      </c>
      <c r="F324" s="1" t="s">
        <v>14</v>
      </c>
      <c r="G324" s="5" t="s">
        <v>716</v>
      </c>
      <c r="H324" s="1" t="s">
        <v>718</v>
      </c>
    </row>
    <row r="325">
      <c r="A325" s="1" t="s">
        <v>132</v>
      </c>
      <c r="B325" s="2">
        <v>43928.0</v>
      </c>
      <c r="C325" s="7"/>
      <c r="D325" s="2">
        <v>43921.0</v>
      </c>
      <c r="E325" s="69">
        <v>1600000.0</v>
      </c>
      <c r="F325" s="1" t="s">
        <v>168</v>
      </c>
      <c r="G325" s="5" t="s">
        <v>719</v>
      </c>
      <c r="H325" s="1" t="s">
        <v>720</v>
      </c>
    </row>
    <row r="326">
      <c r="A326" s="1" t="s">
        <v>132</v>
      </c>
      <c r="B326" s="2">
        <v>43927.0</v>
      </c>
      <c r="C326" s="2">
        <v>43903.0</v>
      </c>
      <c r="D326" s="2">
        <v>43915.0</v>
      </c>
      <c r="E326" s="69">
        <v>1000000.0</v>
      </c>
      <c r="F326" s="1" t="s">
        <v>168</v>
      </c>
      <c r="G326" s="5" t="s">
        <v>721</v>
      </c>
      <c r="H326" s="1" t="s">
        <v>722</v>
      </c>
    </row>
    <row r="327">
      <c r="A327" s="1" t="s">
        <v>173</v>
      </c>
      <c r="B327" s="2">
        <v>43928.0</v>
      </c>
      <c r="C327" s="7"/>
      <c r="D327" s="7"/>
      <c r="E327" s="69">
        <v>81000.0</v>
      </c>
      <c r="G327" s="5" t="s">
        <v>723</v>
      </c>
      <c r="H327" s="1" t="s">
        <v>724</v>
      </c>
    </row>
    <row r="328">
      <c r="A328" s="1" t="s">
        <v>173</v>
      </c>
      <c r="B328" s="2">
        <v>43928.0</v>
      </c>
      <c r="C328" s="2">
        <v>43906.0</v>
      </c>
      <c r="D328" s="2">
        <v>43913.0</v>
      </c>
      <c r="E328" s="69">
        <v>30000.0</v>
      </c>
      <c r="F328" s="1" t="s">
        <v>168</v>
      </c>
      <c r="G328" s="5" t="s">
        <v>723</v>
      </c>
      <c r="H328" s="1" t="s">
        <v>725</v>
      </c>
    </row>
    <row r="329">
      <c r="A329" s="1" t="s">
        <v>173</v>
      </c>
      <c r="B329" s="2">
        <v>43928.0</v>
      </c>
      <c r="C329" s="7"/>
      <c r="D329" s="7"/>
      <c r="E329" s="69">
        <v>80000.0</v>
      </c>
      <c r="G329" s="5" t="s">
        <v>726</v>
      </c>
      <c r="H329" s="1" t="s">
        <v>727</v>
      </c>
    </row>
    <row r="330">
      <c r="A330" s="1" t="s">
        <v>173</v>
      </c>
      <c r="B330" s="2">
        <v>43923.0</v>
      </c>
      <c r="C330" s="2">
        <v>43912.0</v>
      </c>
      <c r="D330" s="2">
        <v>43918.0</v>
      </c>
      <c r="E330" s="69">
        <v>60784.0</v>
      </c>
      <c r="F330" s="1" t="s">
        <v>14</v>
      </c>
      <c r="G330" s="5" t="s">
        <v>728</v>
      </c>
      <c r="H330" s="1" t="s">
        <v>729</v>
      </c>
    </row>
    <row r="331">
      <c r="A331" s="1" t="s">
        <v>173</v>
      </c>
      <c r="B331" s="2">
        <v>43923.0</v>
      </c>
      <c r="C331" s="2">
        <v>43905.0</v>
      </c>
      <c r="D331" s="2">
        <v>43911.0</v>
      </c>
      <c r="E331" s="69">
        <v>19000.0</v>
      </c>
      <c r="F331" s="1" t="s">
        <v>14</v>
      </c>
      <c r="G331" s="5" t="s">
        <v>728</v>
      </c>
      <c r="H331" s="1" t="s">
        <v>729</v>
      </c>
    </row>
    <row r="332">
      <c r="A332" s="1" t="s">
        <v>173</v>
      </c>
      <c r="B332" s="2">
        <v>43923.0</v>
      </c>
      <c r="C332" s="2">
        <v>43905.0</v>
      </c>
      <c r="D332" s="2">
        <v>43918.0</v>
      </c>
      <c r="E332" s="69">
        <v>80558.0</v>
      </c>
      <c r="F332" s="1" t="s">
        <v>218</v>
      </c>
      <c r="G332" s="5" t="s">
        <v>728</v>
      </c>
      <c r="H332" s="1" t="s">
        <v>730</v>
      </c>
    </row>
    <row r="333">
      <c r="A333" s="1" t="s">
        <v>173</v>
      </c>
      <c r="B333" s="2">
        <v>43923.0</v>
      </c>
      <c r="C333" s="2">
        <v>43891.0</v>
      </c>
      <c r="D333" s="2">
        <v>43918.0</v>
      </c>
      <c r="E333" s="69">
        <v>85514.0</v>
      </c>
      <c r="F333" s="1" t="s">
        <v>731</v>
      </c>
      <c r="G333" s="5" t="s">
        <v>732</v>
      </c>
      <c r="H333" s="1" t="s">
        <v>733</v>
      </c>
    </row>
    <row r="334">
      <c r="A334" s="1" t="s">
        <v>173</v>
      </c>
      <c r="B334" s="2">
        <v>43923.0</v>
      </c>
      <c r="C334" s="2">
        <v>43912.0</v>
      </c>
      <c r="D334" s="2">
        <v>43918.0</v>
      </c>
      <c r="E334" s="69">
        <v>61583.0</v>
      </c>
      <c r="F334" s="1" t="s">
        <v>14</v>
      </c>
      <c r="G334" s="5" t="s">
        <v>734</v>
      </c>
      <c r="H334" s="1" t="s">
        <v>735</v>
      </c>
    </row>
    <row r="335">
      <c r="A335" s="1" t="s">
        <v>173</v>
      </c>
      <c r="B335" s="2">
        <v>43923.0</v>
      </c>
      <c r="C335" s="2">
        <v>43912.0</v>
      </c>
      <c r="D335" s="2">
        <v>43918.0</v>
      </c>
      <c r="E335" s="69">
        <v>61583.0</v>
      </c>
      <c r="F335" s="1" t="s">
        <v>14</v>
      </c>
      <c r="G335" s="5" t="s">
        <v>736</v>
      </c>
      <c r="H335" s="1" t="s">
        <v>737</v>
      </c>
    </row>
    <row r="336">
      <c r="A336" s="1" t="s">
        <v>173</v>
      </c>
      <c r="B336" s="2">
        <v>43923.0</v>
      </c>
      <c r="C336" s="2">
        <v>43905.0</v>
      </c>
      <c r="D336" s="2">
        <v>43911.0</v>
      </c>
      <c r="E336" s="69">
        <v>19745.0</v>
      </c>
      <c r="F336" s="1" t="s">
        <v>14</v>
      </c>
      <c r="G336" s="5" t="s">
        <v>736</v>
      </c>
      <c r="H336" s="1" t="s">
        <v>738</v>
      </c>
    </row>
    <row r="337">
      <c r="A337" s="1" t="s">
        <v>173</v>
      </c>
      <c r="B337" s="2">
        <v>43926.0</v>
      </c>
      <c r="C337" s="2">
        <v>43913.0</v>
      </c>
      <c r="D337" s="2">
        <v>43919.0</v>
      </c>
      <c r="E337" s="69">
        <v>100000.0</v>
      </c>
      <c r="F337" s="1" t="s">
        <v>168</v>
      </c>
      <c r="G337" s="5" t="s">
        <v>739</v>
      </c>
      <c r="H337" s="1" t="s">
        <v>740</v>
      </c>
    </row>
    <row r="338">
      <c r="A338" s="1" t="s">
        <v>173</v>
      </c>
      <c r="B338" s="2">
        <v>43926.0</v>
      </c>
      <c r="C338" s="2">
        <v>43905.0</v>
      </c>
      <c r="D338" s="2">
        <v>43911.0</v>
      </c>
      <c r="E338" s="69">
        <v>19745.0</v>
      </c>
      <c r="F338" s="1" t="s">
        <v>14</v>
      </c>
      <c r="G338" s="5" t="s">
        <v>739</v>
      </c>
      <c r="H338" s="1" t="s">
        <v>741</v>
      </c>
    </row>
    <row r="339">
      <c r="A339" s="1" t="s">
        <v>173</v>
      </c>
      <c r="B339" s="2">
        <v>43924.0</v>
      </c>
      <c r="C339" s="2">
        <v>43912.0</v>
      </c>
      <c r="D339" s="2">
        <v>43918.0</v>
      </c>
      <c r="E339" s="69">
        <v>61583.0</v>
      </c>
      <c r="F339" s="1" t="s">
        <v>14</v>
      </c>
      <c r="G339" s="5" t="s">
        <v>174</v>
      </c>
      <c r="H339" s="1" t="s">
        <v>742</v>
      </c>
      <c r="I339" s="1" t="s">
        <v>47</v>
      </c>
    </row>
    <row r="340">
      <c r="A340" s="1" t="s">
        <v>173</v>
      </c>
      <c r="B340" s="2">
        <v>43924.0</v>
      </c>
      <c r="C340" s="2">
        <v>43919.0</v>
      </c>
      <c r="D340" s="2">
        <v>43923.0</v>
      </c>
      <c r="E340" s="69">
        <v>57000.0</v>
      </c>
      <c r="F340" s="1" t="s">
        <v>16</v>
      </c>
      <c r="G340" s="5" t="s">
        <v>174</v>
      </c>
      <c r="H340" s="1" t="s">
        <v>743</v>
      </c>
      <c r="I340" s="1" t="s">
        <v>47</v>
      </c>
    </row>
    <row r="341">
      <c r="A341" s="1" t="s">
        <v>173</v>
      </c>
      <c r="B341" s="2">
        <v>43926.0</v>
      </c>
      <c r="C341" s="2">
        <v>43905.0</v>
      </c>
      <c r="D341" s="2">
        <v>43911.0</v>
      </c>
      <c r="E341" s="69">
        <v>20000.0</v>
      </c>
      <c r="F341" s="1" t="s">
        <v>14</v>
      </c>
      <c r="G341" s="5" t="s">
        <v>744</v>
      </c>
      <c r="H341" s="1" t="s">
        <v>745</v>
      </c>
    </row>
    <row r="342">
      <c r="A342" s="1" t="s">
        <v>173</v>
      </c>
      <c r="B342" s="2">
        <v>43926.0</v>
      </c>
      <c r="C342" s="2">
        <v>43912.0</v>
      </c>
      <c r="D342" s="2">
        <v>43918.0</v>
      </c>
      <c r="E342" s="69">
        <v>60000.0</v>
      </c>
      <c r="F342" s="1" t="s">
        <v>14</v>
      </c>
      <c r="G342" s="5" t="s">
        <v>744</v>
      </c>
      <c r="H342" s="1" t="s">
        <v>745</v>
      </c>
    </row>
    <row r="343">
      <c r="A343" s="1" t="s">
        <v>173</v>
      </c>
      <c r="B343" s="2">
        <v>43924.0</v>
      </c>
      <c r="C343" s="7"/>
      <c r="D343" s="7"/>
      <c r="E343" s="57">
        <f>7*12500</f>
        <v>87500</v>
      </c>
      <c r="F343" s="1" t="s">
        <v>14</v>
      </c>
      <c r="G343" s="5" t="s">
        <v>746</v>
      </c>
      <c r="H343" s="1" t="s">
        <v>747</v>
      </c>
    </row>
    <row r="344">
      <c r="A344" s="1" t="s">
        <v>173</v>
      </c>
      <c r="B344" s="2">
        <v>43924.0</v>
      </c>
      <c r="C344" s="2">
        <v>43912.0</v>
      </c>
      <c r="D344" s="2">
        <v>43918.0</v>
      </c>
      <c r="E344" s="69">
        <v>60000.0</v>
      </c>
      <c r="F344" s="1" t="s">
        <v>14</v>
      </c>
      <c r="G344" s="5" t="s">
        <v>748</v>
      </c>
      <c r="H344" s="1" t="s">
        <v>749</v>
      </c>
    </row>
    <row r="345">
      <c r="A345" s="1" t="s">
        <v>173</v>
      </c>
      <c r="B345" s="2">
        <v>43916.0</v>
      </c>
      <c r="C345" s="15">
        <v>43913.0</v>
      </c>
      <c r="D345" s="15">
        <v>43915.0</v>
      </c>
      <c r="E345" s="69">
        <v>45000.0</v>
      </c>
      <c r="F345" s="1" t="s">
        <v>16</v>
      </c>
      <c r="G345" s="5" t="s">
        <v>750</v>
      </c>
      <c r="H345" s="1" t="s">
        <v>751</v>
      </c>
    </row>
    <row r="346">
      <c r="A346" s="1" t="s">
        <v>227</v>
      </c>
      <c r="B346" s="2">
        <v>43923.0</v>
      </c>
      <c r="C346" s="15"/>
      <c r="D346" s="15"/>
      <c r="E346" s="69">
        <v>200000.0</v>
      </c>
      <c r="F346" s="1" t="s">
        <v>218</v>
      </c>
      <c r="G346" s="5" t="s">
        <v>752</v>
      </c>
      <c r="H346" s="1" t="s">
        <v>753</v>
      </c>
    </row>
    <row r="347">
      <c r="A347" s="1" t="s">
        <v>227</v>
      </c>
      <c r="B347" s="2">
        <v>43923.0</v>
      </c>
      <c r="C347" s="15"/>
      <c r="D347" s="2">
        <v>43923.0</v>
      </c>
      <c r="E347" s="69">
        <v>220000.0</v>
      </c>
      <c r="F347" s="1" t="s">
        <v>168</v>
      </c>
      <c r="G347" s="5" t="s">
        <v>752</v>
      </c>
      <c r="H347" s="1" t="s">
        <v>754</v>
      </c>
    </row>
    <row r="348">
      <c r="A348" s="1" t="s">
        <v>227</v>
      </c>
      <c r="B348" s="2">
        <v>43923.0</v>
      </c>
      <c r="C348" s="15"/>
      <c r="D348" s="2">
        <v>43923.0</v>
      </c>
      <c r="E348" s="69">
        <v>220000.0</v>
      </c>
      <c r="F348" s="1" t="s">
        <v>168</v>
      </c>
      <c r="G348" s="5" t="s">
        <v>755</v>
      </c>
      <c r="H348" s="1" t="s">
        <v>756</v>
      </c>
    </row>
    <row r="349">
      <c r="A349" s="1" t="s">
        <v>227</v>
      </c>
      <c r="B349" s="2">
        <v>43923.0</v>
      </c>
      <c r="C349" s="15"/>
      <c r="D349" s="15"/>
      <c r="E349" s="69">
        <v>80000.0</v>
      </c>
      <c r="F349" s="70"/>
      <c r="G349" s="5" t="s">
        <v>755</v>
      </c>
      <c r="H349" s="1" t="s">
        <v>757</v>
      </c>
      <c r="I349" s="65" t="s">
        <v>480</v>
      </c>
    </row>
    <row r="350">
      <c r="A350" s="1" t="s">
        <v>227</v>
      </c>
      <c r="B350" s="2">
        <v>43927.0</v>
      </c>
      <c r="C350" s="2">
        <v>43903.0</v>
      </c>
      <c r="D350" s="2">
        <v>43927.0</v>
      </c>
      <c r="E350" s="69">
        <v>282764.0</v>
      </c>
      <c r="F350" s="1" t="s">
        <v>168</v>
      </c>
      <c r="G350" s="5" t="s">
        <v>758</v>
      </c>
      <c r="H350" s="1" t="s">
        <v>759</v>
      </c>
    </row>
    <row r="351">
      <c r="A351" s="1" t="s">
        <v>227</v>
      </c>
      <c r="B351" s="2">
        <v>43927.0</v>
      </c>
      <c r="C351" s="2">
        <v>43903.0</v>
      </c>
      <c r="D351" s="2">
        <v>43927.0</v>
      </c>
      <c r="E351" s="69">
        <v>115922.0</v>
      </c>
      <c r="F351" s="1" t="s">
        <v>168</v>
      </c>
      <c r="G351" s="5" t="s">
        <v>758</v>
      </c>
      <c r="H351" s="1" t="s">
        <v>760</v>
      </c>
      <c r="I351" s="65" t="s">
        <v>480</v>
      </c>
    </row>
    <row r="352">
      <c r="A352" s="1" t="s">
        <v>227</v>
      </c>
      <c r="B352" s="2">
        <v>43927.0</v>
      </c>
      <c r="C352" s="7"/>
      <c r="D352" s="7"/>
      <c r="E352" s="69">
        <v>200000.0</v>
      </c>
      <c r="F352" s="70" t="s">
        <v>218</v>
      </c>
      <c r="G352" s="5" t="s">
        <v>761</v>
      </c>
      <c r="H352" s="1" t="s">
        <v>762</v>
      </c>
    </row>
    <row r="353">
      <c r="A353" s="1" t="s">
        <v>227</v>
      </c>
      <c r="B353" s="2">
        <v>43924.0</v>
      </c>
      <c r="C353" s="7"/>
      <c r="D353" s="7"/>
      <c r="E353" s="69">
        <v>220000.0</v>
      </c>
      <c r="F353" s="7"/>
      <c r="G353" s="5" t="s">
        <v>763</v>
      </c>
      <c r="H353" s="1" t="s">
        <v>764</v>
      </c>
    </row>
    <row r="354">
      <c r="A354" s="1" t="s">
        <v>227</v>
      </c>
      <c r="B354" s="2">
        <v>43923.0</v>
      </c>
      <c r="C354" s="7"/>
      <c r="D354" s="7"/>
      <c r="E354" s="69">
        <v>220000.0</v>
      </c>
      <c r="F354" s="70" t="s">
        <v>765</v>
      </c>
      <c r="G354" s="5" t="s">
        <v>766</v>
      </c>
      <c r="H354" s="1" t="s">
        <v>767</v>
      </c>
    </row>
    <row r="355">
      <c r="A355" s="1" t="s">
        <v>227</v>
      </c>
      <c r="B355" s="2">
        <v>43923.0</v>
      </c>
      <c r="C355" s="7"/>
      <c r="D355" s="7"/>
      <c r="E355" s="69">
        <v>200000.0</v>
      </c>
      <c r="F355" s="70" t="s">
        <v>218</v>
      </c>
      <c r="G355" s="5" t="s">
        <v>766</v>
      </c>
      <c r="H355" s="1" t="s">
        <v>768</v>
      </c>
    </row>
    <row r="356">
      <c r="A356" s="1" t="s">
        <v>227</v>
      </c>
      <c r="B356" s="2">
        <v>43923.0</v>
      </c>
      <c r="C356" s="7"/>
      <c r="D356" s="7"/>
      <c r="E356" s="69">
        <v>80000.0</v>
      </c>
      <c r="F356" s="70" t="s">
        <v>218</v>
      </c>
      <c r="G356" s="5" t="s">
        <v>766</v>
      </c>
      <c r="H356" s="1" t="s">
        <v>768</v>
      </c>
      <c r="I356" s="65" t="s">
        <v>480</v>
      </c>
    </row>
    <row r="357">
      <c r="A357" s="1" t="s">
        <v>227</v>
      </c>
      <c r="B357" s="2">
        <v>43925.0</v>
      </c>
      <c r="C357" s="7"/>
      <c r="D357" s="7"/>
      <c r="E357" s="69">
        <v>250000.0</v>
      </c>
      <c r="F357" s="70" t="s">
        <v>765</v>
      </c>
      <c r="G357" s="5" t="s">
        <v>769</v>
      </c>
      <c r="H357" s="1" t="s">
        <v>770</v>
      </c>
    </row>
    <row r="358">
      <c r="A358" s="1" t="s">
        <v>227</v>
      </c>
      <c r="B358" s="2">
        <v>43925.0</v>
      </c>
      <c r="C358" s="7"/>
      <c r="D358" s="7"/>
      <c r="E358" s="69">
        <v>90000.0</v>
      </c>
      <c r="F358" s="70" t="s">
        <v>765</v>
      </c>
      <c r="G358" s="5" t="s">
        <v>769</v>
      </c>
      <c r="H358" s="1" t="s">
        <v>770</v>
      </c>
      <c r="I358" s="65" t="s">
        <v>480</v>
      </c>
    </row>
    <row r="359">
      <c r="A359" s="1" t="s">
        <v>227</v>
      </c>
      <c r="B359" s="2">
        <v>43922.0</v>
      </c>
      <c r="C359" s="2">
        <v>43903.0</v>
      </c>
      <c r="D359" s="2">
        <v>43913.0</v>
      </c>
      <c r="E359" s="69">
        <v>99000.0</v>
      </c>
      <c r="F359" s="1" t="s">
        <v>168</v>
      </c>
      <c r="G359" s="5" t="s">
        <v>771</v>
      </c>
      <c r="H359" s="1" t="s">
        <v>772</v>
      </c>
    </row>
    <row r="360">
      <c r="A360" s="1" t="s">
        <v>227</v>
      </c>
      <c r="B360" s="2">
        <v>43923.0</v>
      </c>
      <c r="C360" s="15">
        <v>43906.0</v>
      </c>
      <c r="D360" s="15">
        <v>43923.0</v>
      </c>
      <c r="E360" s="69">
        <v>220000.0</v>
      </c>
      <c r="F360" s="1" t="s">
        <v>168</v>
      </c>
      <c r="G360" s="5" t="s">
        <v>773</v>
      </c>
      <c r="H360" s="1" t="s">
        <v>774</v>
      </c>
    </row>
    <row r="361">
      <c r="A361" s="1" t="s">
        <v>227</v>
      </c>
      <c r="B361" s="2">
        <v>43923.0</v>
      </c>
      <c r="C361" s="7"/>
      <c r="D361" s="15">
        <v>43923.0</v>
      </c>
      <c r="E361" s="69">
        <v>220000.0</v>
      </c>
      <c r="F361" s="1" t="s">
        <v>168</v>
      </c>
      <c r="G361" s="5" t="s">
        <v>775</v>
      </c>
      <c r="H361" s="1" t="s">
        <v>776</v>
      </c>
    </row>
    <row r="362">
      <c r="A362" s="1" t="s">
        <v>227</v>
      </c>
      <c r="B362" s="2">
        <v>43924.0</v>
      </c>
      <c r="C362" s="7"/>
      <c r="D362" s="15">
        <v>43923.0</v>
      </c>
      <c r="E362" s="69">
        <v>220000.0</v>
      </c>
      <c r="F362" s="1" t="s">
        <v>765</v>
      </c>
      <c r="G362" s="5" t="s">
        <v>777</v>
      </c>
      <c r="H362" s="1" t="s">
        <v>778</v>
      </c>
    </row>
    <row r="363">
      <c r="A363" s="1" t="s">
        <v>227</v>
      </c>
      <c r="B363" s="2">
        <v>43915.0</v>
      </c>
      <c r="C363" s="2">
        <v>43903.0</v>
      </c>
      <c r="D363" s="2">
        <v>43910.0</v>
      </c>
      <c r="E363" s="69">
        <v>72000.0</v>
      </c>
      <c r="F363" s="1" t="s">
        <v>16</v>
      </c>
      <c r="G363" s="5" t="s">
        <v>779</v>
      </c>
      <c r="H363" s="1" t="s">
        <v>780</v>
      </c>
    </row>
    <row r="364">
      <c r="A364" s="1" t="s">
        <v>227</v>
      </c>
      <c r="B364" s="2">
        <v>43928.0</v>
      </c>
      <c r="C364" s="7"/>
      <c r="D364" s="7"/>
      <c r="E364" s="69">
        <v>280000.0</v>
      </c>
      <c r="F364" s="1" t="s">
        <v>781</v>
      </c>
      <c r="G364" s="5" t="s">
        <v>782</v>
      </c>
      <c r="H364" s="1" t="s">
        <v>783</v>
      </c>
    </row>
    <row r="365">
      <c r="A365" s="1" t="s">
        <v>227</v>
      </c>
      <c r="B365" s="2">
        <v>43928.0</v>
      </c>
      <c r="C365" s="7"/>
      <c r="D365" s="7"/>
      <c r="E365" s="69">
        <v>250000.0</v>
      </c>
      <c r="F365" s="1" t="s">
        <v>784</v>
      </c>
      <c r="G365" s="5" t="s">
        <v>785</v>
      </c>
      <c r="H365" s="1" t="s">
        <v>786</v>
      </c>
    </row>
    <row r="366">
      <c r="A366" s="1" t="s">
        <v>265</v>
      </c>
      <c r="B366" s="2">
        <v>43923.0</v>
      </c>
      <c r="C366" s="71"/>
      <c r="D366" s="71"/>
      <c r="E366" s="69">
        <v>44000.0</v>
      </c>
      <c r="F366" s="1" t="s">
        <v>787</v>
      </c>
      <c r="G366" s="5" t="s">
        <v>788</v>
      </c>
      <c r="H366" s="1" t="s">
        <v>789</v>
      </c>
    </row>
    <row r="367">
      <c r="A367" s="1" t="s">
        <v>265</v>
      </c>
      <c r="B367" s="2">
        <v>43923.0</v>
      </c>
      <c r="C367" s="2">
        <v>43912.0</v>
      </c>
      <c r="D367" s="2">
        <v>43918.0</v>
      </c>
      <c r="E367" s="69">
        <v>14868.0</v>
      </c>
      <c r="F367" s="1" t="s">
        <v>14</v>
      </c>
      <c r="G367" s="5" t="s">
        <v>790</v>
      </c>
      <c r="H367" s="1" t="s">
        <v>791</v>
      </c>
    </row>
    <row r="368">
      <c r="A368" s="1" t="s">
        <v>265</v>
      </c>
      <c r="B368" s="2">
        <v>43923.0</v>
      </c>
      <c r="C368" s="2">
        <v>43905.0</v>
      </c>
      <c r="D368" s="2">
        <v>43911.0</v>
      </c>
      <c r="E368" s="69">
        <v>14462.0</v>
      </c>
      <c r="F368" s="1" t="s">
        <v>14</v>
      </c>
      <c r="G368" s="5" t="s">
        <v>790</v>
      </c>
      <c r="H368" s="1" t="s">
        <v>791</v>
      </c>
    </row>
    <row r="369">
      <c r="A369" s="1" t="s">
        <v>265</v>
      </c>
      <c r="B369" s="2">
        <v>43928.0</v>
      </c>
      <c r="C369" s="15"/>
      <c r="D369" s="15"/>
      <c r="E369" s="69">
        <v>50000.0</v>
      </c>
      <c r="F369" s="1" t="s">
        <v>218</v>
      </c>
      <c r="G369" s="5" t="s">
        <v>792</v>
      </c>
      <c r="H369" s="1" t="s">
        <v>793</v>
      </c>
    </row>
    <row r="370">
      <c r="A370" s="63" t="s">
        <v>265</v>
      </c>
      <c r="B370" s="2">
        <v>43928.0</v>
      </c>
      <c r="C370" s="72">
        <v>43903.0</v>
      </c>
      <c r="D370" s="72">
        <v>43927.0</v>
      </c>
      <c r="E370" s="3">
        <v>53148.0</v>
      </c>
      <c r="F370" s="63" t="s">
        <v>168</v>
      </c>
      <c r="G370" s="5" t="s">
        <v>794</v>
      </c>
      <c r="H370" s="63" t="s">
        <v>795</v>
      </c>
    </row>
    <row r="371">
      <c r="A371" s="63" t="s">
        <v>265</v>
      </c>
      <c r="B371" s="72">
        <v>43927.0</v>
      </c>
      <c r="C371" s="72">
        <v>43903.0</v>
      </c>
      <c r="D371" s="72">
        <v>43926.0</v>
      </c>
      <c r="E371" s="3">
        <v>51187.0</v>
      </c>
      <c r="F371" s="63" t="s">
        <v>168</v>
      </c>
      <c r="G371" s="5" t="s">
        <v>796</v>
      </c>
      <c r="H371" s="1" t="s">
        <v>795</v>
      </c>
    </row>
    <row r="372">
      <c r="A372" s="1" t="s">
        <v>265</v>
      </c>
      <c r="B372" s="2">
        <v>43926.0</v>
      </c>
      <c r="C372" s="72">
        <v>43903.0</v>
      </c>
      <c r="D372" s="2">
        <v>43925.0</v>
      </c>
      <c r="E372" s="69">
        <v>50181.0</v>
      </c>
      <c r="F372" s="1" t="s">
        <v>168</v>
      </c>
      <c r="G372" s="5" t="s">
        <v>797</v>
      </c>
      <c r="H372" s="1" t="s">
        <v>795</v>
      </c>
    </row>
    <row r="373">
      <c r="A373" s="1" t="s">
        <v>265</v>
      </c>
      <c r="B373" s="2">
        <v>43925.0</v>
      </c>
      <c r="C373" s="2">
        <v>43903.0</v>
      </c>
      <c r="D373" s="72">
        <v>43924.0</v>
      </c>
      <c r="E373" s="3">
        <v>48778.0</v>
      </c>
      <c r="F373" s="63" t="s">
        <v>168</v>
      </c>
      <c r="G373" s="5" t="s">
        <v>798</v>
      </c>
      <c r="H373" s="63" t="s">
        <v>795</v>
      </c>
    </row>
    <row r="374">
      <c r="A374" s="1" t="s">
        <v>265</v>
      </c>
      <c r="B374" s="2">
        <v>43924.0</v>
      </c>
      <c r="C374" s="2">
        <v>43903.0</v>
      </c>
      <c r="D374" s="2">
        <v>43923.0</v>
      </c>
      <c r="E374" s="3">
        <v>46356.0</v>
      </c>
      <c r="F374" s="1" t="s">
        <v>168</v>
      </c>
      <c r="G374" s="5" t="s">
        <v>799</v>
      </c>
      <c r="H374" s="63" t="s">
        <v>795</v>
      </c>
    </row>
    <row r="375">
      <c r="A375" s="1" t="s">
        <v>265</v>
      </c>
      <c r="B375" s="2">
        <v>43923.0</v>
      </c>
      <c r="C375" s="2">
        <v>43903.0</v>
      </c>
      <c r="D375" s="2">
        <v>43922.0</v>
      </c>
      <c r="E375" s="3">
        <v>43693.0</v>
      </c>
      <c r="F375" s="1" t="s">
        <v>168</v>
      </c>
      <c r="G375" s="5" t="s">
        <v>800</v>
      </c>
      <c r="H375" s="63" t="s">
        <v>795</v>
      </c>
    </row>
    <row r="376">
      <c r="A376" s="1" t="s">
        <v>265</v>
      </c>
      <c r="B376" s="2">
        <v>43922.0</v>
      </c>
      <c r="C376" s="2">
        <v>43903.0</v>
      </c>
      <c r="D376" s="2">
        <v>43921.0</v>
      </c>
      <c r="E376" s="3">
        <v>39873.0</v>
      </c>
      <c r="F376" s="1" t="s">
        <v>168</v>
      </c>
      <c r="G376" s="5" t="s">
        <v>801</v>
      </c>
      <c r="H376" s="63" t="s">
        <v>795</v>
      </c>
    </row>
    <row r="377">
      <c r="A377" s="1" t="s">
        <v>265</v>
      </c>
      <c r="B377" s="2">
        <v>43921.0</v>
      </c>
      <c r="C377" s="2">
        <v>43903.0</v>
      </c>
      <c r="D377" s="2">
        <v>43921.0</v>
      </c>
      <c r="E377" s="3">
        <v>39873.0</v>
      </c>
      <c r="F377" s="1" t="s">
        <v>168</v>
      </c>
      <c r="G377" s="5" t="s">
        <v>802</v>
      </c>
      <c r="H377" s="63" t="s">
        <v>795</v>
      </c>
    </row>
    <row r="378">
      <c r="A378" s="1" t="s">
        <v>265</v>
      </c>
      <c r="B378" s="2">
        <v>43920.0</v>
      </c>
      <c r="C378" s="2">
        <v>43903.0</v>
      </c>
      <c r="D378" s="2">
        <v>43920.0</v>
      </c>
      <c r="E378" s="3">
        <v>36650.0</v>
      </c>
      <c r="F378" s="1" t="s">
        <v>168</v>
      </c>
      <c r="G378" s="5" t="s">
        <v>803</v>
      </c>
      <c r="H378" s="63" t="s">
        <v>795</v>
      </c>
    </row>
    <row r="379">
      <c r="A379" s="1" t="s">
        <v>265</v>
      </c>
      <c r="B379" s="72">
        <v>43917.0</v>
      </c>
      <c r="C379" s="2">
        <v>43903.0</v>
      </c>
      <c r="D379" s="72">
        <v>43917.0</v>
      </c>
      <c r="E379" s="3">
        <v>30454.0</v>
      </c>
      <c r="F379" s="1" t="s">
        <v>168</v>
      </c>
      <c r="G379" s="5" t="s">
        <v>804</v>
      </c>
      <c r="H379" s="63" t="s">
        <v>795</v>
      </c>
    </row>
    <row r="380">
      <c r="A380" s="1" t="s">
        <v>265</v>
      </c>
      <c r="B380" s="2">
        <v>43916.0</v>
      </c>
      <c r="C380" s="2">
        <v>43903.0</v>
      </c>
      <c r="D380" s="72">
        <v>43916.0</v>
      </c>
      <c r="E380" s="3">
        <v>27639.0</v>
      </c>
      <c r="F380" s="1" t="s">
        <v>168</v>
      </c>
      <c r="G380" s="5" t="s">
        <v>805</v>
      </c>
      <c r="H380" s="63" t="s">
        <v>795</v>
      </c>
    </row>
    <row r="381">
      <c r="A381" s="1" t="s">
        <v>265</v>
      </c>
      <c r="B381" s="2">
        <v>43915.0</v>
      </c>
      <c r="C381" s="2">
        <v>43903.0</v>
      </c>
      <c r="D381" s="72">
        <v>43915.0</v>
      </c>
      <c r="E381" s="3">
        <v>24686.0</v>
      </c>
      <c r="F381" s="1" t="s">
        <v>168</v>
      </c>
      <c r="G381" s="5" t="s">
        <v>806</v>
      </c>
      <c r="H381" s="63" t="s">
        <v>795</v>
      </c>
    </row>
    <row r="382">
      <c r="A382" s="1" t="s">
        <v>265</v>
      </c>
      <c r="B382" s="2">
        <v>43914.0</v>
      </c>
      <c r="C382" s="2">
        <v>43903.0</v>
      </c>
      <c r="D382" s="2">
        <v>43914.0</v>
      </c>
      <c r="E382" s="3">
        <v>21533.0</v>
      </c>
      <c r="F382" s="1" t="s">
        <v>168</v>
      </c>
      <c r="G382" s="5" t="s">
        <v>807</v>
      </c>
      <c r="H382" s="63" t="s">
        <v>795</v>
      </c>
    </row>
    <row r="383">
      <c r="A383" s="1" t="s">
        <v>265</v>
      </c>
      <c r="B383" s="2">
        <v>43913.0</v>
      </c>
      <c r="C383" s="2">
        <v>43903.0</v>
      </c>
      <c r="D383" s="2">
        <v>43913.0</v>
      </c>
      <c r="E383" s="3">
        <v>19460.0</v>
      </c>
      <c r="F383" s="1" t="s">
        <v>168</v>
      </c>
      <c r="G383" s="5" t="s">
        <v>808</v>
      </c>
      <c r="H383" s="1" t="s">
        <v>795</v>
      </c>
    </row>
    <row r="384">
      <c r="A384" s="1" t="s">
        <v>265</v>
      </c>
      <c r="B384" s="2">
        <v>43916.0</v>
      </c>
      <c r="C384" s="2">
        <v>43905.0</v>
      </c>
      <c r="D384" s="2">
        <v>43911.0</v>
      </c>
      <c r="E384" s="3">
        <v>13473.0</v>
      </c>
      <c r="F384" s="1" t="s">
        <v>14</v>
      </c>
      <c r="G384" s="5" t="s">
        <v>809</v>
      </c>
      <c r="H384" s="1" t="s">
        <v>810</v>
      </c>
    </row>
    <row r="385">
      <c r="A385" s="1" t="s">
        <v>265</v>
      </c>
      <c r="B385" s="2">
        <v>43923.0</v>
      </c>
      <c r="C385" s="2">
        <v>43912.0</v>
      </c>
      <c r="D385" s="2">
        <v>43918.0</v>
      </c>
      <c r="E385" s="3">
        <v>14868.0</v>
      </c>
      <c r="F385" s="1" t="s">
        <v>14</v>
      </c>
      <c r="G385" s="5" t="s">
        <v>811</v>
      </c>
      <c r="H385" s="1" t="s">
        <v>812</v>
      </c>
    </row>
    <row r="386">
      <c r="A386" s="1" t="s">
        <v>287</v>
      </c>
      <c r="B386" s="2">
        <v>43927.0</v>
      </c>
      <c r="C386" s="72">
        <v>43912.0</v>
      </c>
      <c r="D386" s="7"/>
      <c r="E386" s="3">
        <v>30000.0</v>
      </c>
      <c r="F386" s="7"/>
      <c r="G386" s="5" t="s">
        <v>813</v>
      </c>
      <c r="H386" s="1" t="s">
        <v>814</v>
      </c>
      <c r="I386" s="73" t="s">
        <v>815</v>
      </c>
    </row>
    <row r="387">
      <c r="A387" s="1" t="s">
        <v>287</v>
      </c>
      <c r="B387" s="2">
        <v>43923.0</v>
      </c>
      <c r="C387" s="2">
        <v>43912.0</v>
      </c>
      <c r="D387" s="2">
        <v>43918.0</v>
      </c>
      <c r="E387" s="3">
        <v>18987.0</v>
      </c>
      <c r="F387" s="1" t="s">
        <v>14</v>
      </c>
      <c r="G387" s="5" t="s">
        <v>816</v>
      </c>
      <c r="H387" s="1" t="s">
        <v>817</v>
      </c>
    </row>
    <row r="388">
      <c r="A388" s="1" t="s">
        <v>287</v>
      </c>
      <c r="B388" s="2">
        <v>43923.0</v>
      </c>
      <c r="C388" s="2">
        <v>43905.0</v>
      </c>
      <c r="D388" s="2">
        <v>43911.0</v>
      </c>
      <c r="E388" s="3">
        <v>10700.0</v>
      </c>
      <c r="F388" s="1" t="s">
        <v>14</v>
      </c>
      <c r="G388" s="5" t="s">
        <v>816</v>
      </c>
      <c r="H388" s="1" t="s">
        <v>818</v>
      </c>
    </row>
    <row r="389">
      <c r="A389" s="1" t="s">
        <v>287</v>
      </c>
      <c r="B389" s="2">
        <v>43923.0</v>
      </c>
      <c r="C389" s="2">
        <v>43912.0</v>
      </c>
      <c r="D389" s="2">
        <v>43918.0</v>
      </c>
      <c r="E389" s="3">
        <v>18987.0</v>
      </c>
      <c r="F389" s="1" t="s">
        <v>14</v>
      </c>
      <c r="G389" s="5" t="s">
        <v>819</v>
      </c>
      <c r="H389" s="63" t="s">
        <v>820</v>
      </c>
    </row>
    <row r="390">
      <c r="A390" s="1" t="s">
        <v>287</v>
      </c>
      <c r="B390" s="2">
        <v>43923.0</v>
      </c>
      <c r="C390" s="2">
        <v>43905.0</v>
      </c>
      <c r="D390" s="2">
        <v>43911.0</v>
      </c>
      <c r="E390" s="3">
        <v>10790.0</v>
      </c>
      <c r="F390" s="1" t="s">
        <v>14</v>
      </c>
      <c r="G390" s="5" t="s">
        <v>819</v>
      </c>
      <c r="H390" s="1" t="s">
        <v>820</v>
      </c>
    </row>
    <row r="391">
      <c r="A391" s="1" t="s">
        <v>287</v>
      </c>
      <c r="B391" s="2">
        <v>43923.0</v>
      </c>
      <c r="C391" s="2">
        <v>43905.0</v>
      </c>
      <c r="D391" s="2">
        <v>43911.0</v>
      </c>
      <c r="E391" s="3">
        <v>10720.0</v>
      </c>
      <c r="F391" s="1" t="s">
        <v>14</v>
      </c>
      <c r="G391" s="5" t="s">
        <v>819</v>
      </c>
      <c r="H391" s="1" t="s">
        <v>821</v>
      </c>
      <c r="I391" s="73" t="s">
        <v>822</v>
      </c>
    </row>
    <row r="392">
      <c r="A392" s="63" t="s">
        <v>287</v>
      </c>
      <c r="B392" s="2">
        <v>43923.0</v>
      </c>
      <c r="C392" s="2">
        <v>43912.0</v>
      </c>
      <c r="D392" s="2">
        <v>43918.0</v>
      </c>
      <c r="E392" s="3">
        <v>18987.0</v>
      </c>
      <c r="F392" s="1" t="s">
        <v>14</v>
      </c>
      <c r="G392" s="5" t="s">
        <v>823</v>
      </c>
      <c r="H392" s="1" t="s">
        <v>824</v>
      </c>
      <c r="I392" s="73" t="s">
        <v>480</v>
      </c>
    </row>
    <row r="393">
      <c r="A393" s="1" t="s">
        <v>287</v>
      </c>
      <c r="B393" s="2">
        <v>43923.0</v>
      </c>
      <c r="C393" s="2">
        <v>43905.0</v>
      </c>
      <c r="D393" s="2">
        <v>43918.0</v>
      </c>
      <c r="E393" s="3">
        <v>29707.0</v>
      </c>
      <c r="F393" s="1" t="s">
        <v>218</v>
      </c>
      <c r="G393" s="5" t="s">
        <v>823</v>
      </c>
      <c r="H393" s="1" t="s">
        <v>825</v>
      </c>
    </row>
    <row r="394">
      <c r="A394" s="1" t="s">
        <v>296</v>
      </c>
      <c r="B394" s="2">
        <v>43928.0</v>
      </c>
      <c r="C394" s="2">
        <v>43905.0</v>
      </c>
      <c r="D394" s="2">
        <v>43918.0</v>
      </c>
      <c r="E394" s="3">
        <v>300000.0</v>
      </c>
      <c r="F394" s="1" t="s">
        <v>218</v>
      </c>
      <c r="G394" s="5" t="s">
        <v>826</v>
      </c>
      <c r="H394" s="1" t="s">
        <v>827</v>
      </c>
    </row>
    <row r="395">
      <c r="A395" s="1" t="s">
        <v>296</v>
      </c>
      <c r="B395" s="2">
        <v>43914.0</v>
      </c>
      <c r="C395" s="72">
        <v>43912.0</v>
      </c>
      <c r="D395" s="2">
        <v>43912.0</v>
      </c>
      <c r="E395" s="3">
        <v>18000.0</v>
      </c>
      <c r="F395" s="1" t="s">
        <v>37</v>
      </c>
      <c r="G395" s="5" t="s">
        <v>828</v>
      </c>
      <c r="H395" s="63" t="s">
        <v>829</v>
      </c>
    </row>
    <row r="396">
      <c r="A396" s="1" t="s">
        <v>296</v>
      </c>
      <c r="B396" s="2">
        <v>43914.0</v>
      </c>
      <c r="C396" s="2">
        <v>43913.0</v>
      </c>
      <c r="D396" s="2">
        <v>43913.0</v>
      </c>
      <c r="E396" s="3">
        <v>21000.0</v>
      </c>
      <c r="F396" s="1" t="s">
        <v>37</v>
      </c>
      <c r="G396" s="5" t="s">
        <v>828</v>
      </c>
      <c r="H396" s="1" t="s">
        <v>829</v>
      </c>
    </row>
    <row r="397">
      <c r="A397" s="1" t="s">
        <v>296</v>
      </c>
      <c r="B397" s="2">
        <v>43928.0</v>
      </c>
      <c r="C397" s="2">
        <v>43926.0</v>
      </c>
      <c r="D397" s="2">
        <v>43926.0</v>
      </c>
      <c r="E397" s="3">
        <v>62000.0</v>
      </c>
      <c r="F397" s="1" t="s">
        <v>37</v>
      </c>
      <c r="G397" s="5" t="s">
        <v>830</v>
      </c>
      <c r="H397" s="1" t="s">
        <v>831</v>
      </c>
      <c r="I397" s="1" t="s">
        <v>832</v>
      </c>
    </row>
    <row r="398">
      <c r="A398" s="1" t="s">
        <v>296</v>
      </c>
      <c r="B398" s="2">
        <v>43928.0</v>
      </c>
      <c r="C398" s="71">
        <v>43905.0</v>
      </c>
      <c r="D398" s="71">
        <v>43926.0</v>
      </c>
      <c r="E398" s="3">
        <v>520000.0</v>
      </c>
      <c r="F398" s="1" t="s">
        <v>765</v>
      </c>
      <c r="G398" s="5" t="s">
        <v>830</v>
      </c>
      <c r="H398" s="1" t="s">
        <v>833</v>
      </c>
    </row>
    <row r="399">
      <c r="A399" s="63" t="s">
        <v>296</v>
      </c>
      <c r="B399" s="72">
        <v>43916.0</v>
      </c>
      <c r="C399" s="2">
        <v>43905.0</v>
      </c>
      <c r="D399" s="2">
        <v>43911.0</v>
      </c>
      <c r="E399" s="3">
        <v>74021.0</v>
      </c>
      <c r="F399" s="1" t="s">
        <v>14</v>
      </c>
      <c r="G399" s="5" t="s">
        <v>834</v>
      </c>
      <c r="H399" s="1" t="s">
        <v>835</v>
      </c>
    </row>
    <row r="400">
      <c r="A400" s="1" t="s">
        <v>296</v>
      </c>
      <c r="B400" s="2">
        <v>43916.0</v>
      </c>
      <c r="C400" s="2">
        <v>43913.0</v>
      </c>
      <c r="D400" s="2">
        <v>43913.0</v>
      </c>
      <c r="E400" s="3">
        <v>21000.0</v>
      </c>
      <c r="F400" s="1" t="s">
        <v>37</v>
      </c>
      <c r="G400" s="5" t="s">
        <v>834</v>
      </c>
      <c r="H400" s="63" t="s">
        <v>836</v>
      </c>
    </row>
    <row r="401">
      <c r="A401" s="1" t="s">
        <v>296</v>
      </c>
      <c r="B401" s="72">
        <v>43923.0</v>
      </c>
      <c r="C401" s="2">
        <v>43912.0</v>
      </c>
      <c r="D401" s="2">
        <v>43918.0</v>
      </c>
      <c r="E401" s="3">
        <v>227000.0</v>
      </c>
      <c r="F401" s="1" t="s">
        <v>14</v>
      </c>
      <c r="G401" s="5" t="s">
        <v>837</v>
      </c>
      <c r="H401" s="63" t="s">
        <v>838</v>
      </c>
    </row>
    <row r="402">
      <c r="A402" s="63" t="s">
        <v>296</v>
      </c>
      <c r="B402" s="2">
        <v>43923.0</v>
      </c>
      <c r="C402" s="2">
        <v>43905.0</v>
      </c>
      <c r="D402" s="2">
        <v>43911.0</v>
      </c>
      <c r="E402" s="3">
        <v>74313.0</v>
      </c>
      <c r="F402" s="1" t="s">
        <v>14</v>
      </c>
      <c r="G402" s="5" t="s">
        <v>837</v>
      </c>
      <c r="H402" s="63" t="s">
        <v>838</v>
      </c>
    </row>
    <row r="403">
      <c r="A403" s="1" t="s">
        <v>296</v>
      </c>
      <c r="B403" s="2">
        <v>43924.0</v>
      </c>
      <c r="C403" s="74"/>
      <c r="D403" s="71"/>
      <c r="E403" s="3">
        <v>400000.0</v>
      </c>
      <c r="F403" s="1" t="s">
        <v>839</v>
      </c>
      <c r="G403" s="5" t="s">
        <v>840</v>
      </c>
      <c r="H403" s="1" t="s">
        <v>841</v>
      </c>
    </row>
    <row r="404">
      <c r="A404" s="1" t="s">
        <v>296</v>
      </c>
      <c r="B404" s="2">
        <v>43922.0</v>
      </c>
      <c r="C404" s="2">
        <v>43905.0</v>
      </c>
      <c r="D404" s="2">
        <v>43911.0</v>
      </c>
      <c r="E404" s="3">
        <v>74313.0</v>
      </c>
      <c r="F404" s="1" t="s">
        <v>14</v>
      </c>
      <c r="G404" s="5" t="s">
        <v>842</v>
      </c>
      <c r="H404" s="1" t="s">
        <v>843</v>
      </c>
    </row>
    <row r="405">
      <c r="A405" s="1" t="s">
        <v>296</v>
      </c>
      <c r="B405" s="72">
        <v>43922.0</v>
      </c>
      <c r="C405" s="2">
        <v>43912.0</v>
      </c>
      <c r="D405" s="2">
        <v>43918.0</v>
      </c>
      <c r="E405" s="3">
        <v>222054.0</v>
      </c>
      <c r="F405" s="1" t="s">
        <v>14</v>
      </c>
      <c r="G405" s="5" t="s">
        <v>842</v>
      </c>
      <c r="H405" s="1" t="s">
        <v>844</v>
      </c>
    </row>
    <row r="406">
      <c r="A406" s="1" t="s">
        <v>296</v>
      </c>
      <c r="B406" s="2">
        <v>43922.0</v>
      </c>
      <c r="C406" s="2">
        <v>43919.0</v>
      </c>
      <c r="D406" s="2">
        <v>43919.0</v>
      </c>
      <c r="E406" s="3">
        <v>21137.0</v>
      </c>
      <c r="F406" s="1" t="s">
        <v>37</v>
      </c>
      <c r="G406" s="5" t="s">
        <v>842</v>
      </c>
      <c r="H406" s="1" t="s">
        <v>845</v>
      </c>
    </row>
    <row r="407">
      <c r="A407" s="1" t="s">
        <v>296</v>
      </c>
      <c r="B407" s="2">
        <v>43927.0</v>
      </c>
      <c r="C407" s="7"/>
      <c r="D407" s="7"/>
      <c r="E407" s="3">
        <v>400000.0</v>
      </c>
      <c r="F407" s="1" t="s">
        <v>765</v>
      </c>
      <c r="G407" s="5" t="s">
        <v>846</v>
      </c>
      <c r="H407" s="1" t="s">
        <v>847</v>
      </c>
    </row>
    <row r="408">
      <c r="A408" s="1" t="s">
        <v>296</v>
      </c>
      <c r="B408" s="2">
        <v>43927.0</v>
      </c>
      <c r="C408" s="2">
        <v>43926.0</v>
      </c>
      <c r="D408" s="2">
        <v>43926.0</v>
      </c>
      <c r="E408" s="3">
        <v>60000.0</v>
      </c>
      <c r="F408" s="1" t="s">
        <v>37</v>
      </c>
      <c r="G408" s="5" t="s">
        <v>848</v>
      </c>
      <c r="H408" s="1" t="s">
        <v>849</v>
      </c>
    </row>
    <row r="409">
      <c r="A409" s="1" t="s">
        <v>296</v>
      </c>
      <c r="B409" s="2">
        <v>43927.0</v>
      </c>
      <c r="C409" s="75"/>
      <c r="D409" s="75"/>
      <c r="E409" s="3">
        <v>20000.0</v>
      </c>
      <c r="F409" s="73" t="s">
        <v>850</v>
      </c>
      <c r="G409" s="5" t="s">
        <v>848</v>
      </c>
      <c r="H409" s="1" t="s">
        <v>851</v>
      </c>
    </row>
    <row r="410">
      <c r="A410" s="1" t="s">
        <v>296</v>
      </c>
      <c r="B410" s="2">
        <v>43927.0</v>
      </c>
      <c r="C410" s="2">
        <v>43905.0</v>
      </c>
      <c r="D410" s="2">
        <v>43926.0</v>
      </c>
      <c r="E410" s="3">
        <v>520000.0</v>
      </c>
      <c r="F410" s="1" t="s">
        <v>168</v>
      </c>
      <c r="G410" s="5" t="s">
        <v>848</v>
      </c>
      <c r="H410" s="1" t="s">
        <v>852</v>
      </c>
    </row>
    <row r="411">
      <c r="A411" s="1" t="s">
        <v>296</v>
      </c>
      <c r="B411" s="2">
        <v>43927.0</v>
      </c>
      <c r="C411" s="2">
        <v>43905.0</v>
      </c>
      <c r="D411" s="2">
        <v>43926.0</v>
      </c>
      <c r="E411" s="3">
        <v>520000.0</v>
      </c>
      <c r="F411" s="1" t="s">
        <v>168</v>
      </c>
      <c r="G411" s="5" t="s">
        <v>853</v>
      </c>
      <c r="H411" s="1" t="s">
        <v>854</v>
      </c>
    </row>
    <row r="412">
      <c r="A412" s="1" t="s">
        <v>296</v>
      </c>
      <c r="B412" s="2">
        <v>43928.0</v>
      </c>
      <c r="C412" s="2">
        <v>43905.0</v>
      </c>
      <c r="D412" s="2">
        <v>43926.0</v>
      </c>
      <c r="E412" s="3">
        <v>520000.0</v>
      </c>
      <c r="F412" s="1" t="s">
        <v>168</v>
      </c>
      <c r="G412" s="5" t="s">
        <v>855</v>
      </c>
      <c r="H412" s="1" t="s">
        <v>856</v>
      </c>
    </row>
    <row r="413">
      <c r="A413" s="1" t="s">
        <v>296</v>
      </c>
      <c r="B413" s="2">
        <v>43927.0</v>
      </c>
      <c r="C413" s="2">
        <v>43905.0</v>
      </c>
      <c r="D413" s="2">
        <v>43926.0</v>
      </c>
      <c r="E413" s="3">
        <v>520000.0</v>
      </c>
      <c r="F413" s="1" t="s">
        <v>168</v>
      </c>
      <c r="G413" s="5" t="s">
        <v>857</v>
      </c>
      <c r="H413" s="1" t="s">
        <v>858</v>
      </c>
    </row>
    <row r="414">
      <c r="A414" s="1" t="s">
        <v>296</v>
      </c>
      <c r="B414" s="72">
        <v>43925.0</v>
      </c>
      <c r="C414" s="2">
        <v>43912.0</v>
      </c>
      <c r="D414" s="2">
        <v>43918.0</v>
      </c>
      <c r="E414" s="3">
        <v>227000.0</v>
      </c>
      <c r="F414" s="1" t="s">
        <v>14</v>
      </c>
      <c r="G414" s="5" t="s">
        <v>859</v>
      </c>
      <c r="H414" s="1" t="s">
        <v>860</v>
      </c>
      <c r="I414" s="1" t="s">
        <v>861</v>
      </c>
    </row>
    <row r="415">
      <c r="A415" s="1" t="s">
        <v>339</v>
      </c>
      <c r="B415" s="2">
        <v>43928.0</v>
      </c>
      <c r="C415" s="2">
        <v>43912.0</v>
      </c>
      <c r="D415" s="2">
        <v>43918.0</v>
      </c>
      <c r="E415" s="3">
        <v>133820.0</v>
      </c>
      <c r="F415" s="1" t="s">
        <v>14</v>
      </c>
      <c r="G415" s="5" t="s">
        <v>862</v>
      </c>
      <c r="H415" s="63" t="s">
        <v>863</v>
      </c>
      <c r="I415" s="73" t="s">
        <v>480</v>
      </c>
    </row>
    <row r="416">
      <c r="A416" s="1" t="s">
        <v>339</v>
      </c>
      <c r="B416" s="2">
        <v>43923.0</v>
      </c>
      <c r="C416" s="2">
        <v>43912.0</v>
      </c>
      <c r="D416" s="2">
        <v>43918.0</v>
      </c>
      <c r="E416" s="3">
        <v>133820.0</v>
      </c>
      <c r="F416" s="1" t="s">
        <v>14</v>
      </c>
      <c r="G416" s="5" t="s">
        <v>864</v>
      </c>
      <c r="H416" s="1" t="s">
        <v>865</v>
      </c>
      <c r="I416" s="73" t="s">
        <v>480</v>
      </c>
    </row>
    <row r="417">
      <c r="A417" s="1" t="s">
        <v>339</v>
      </c>
      <c r="B417" s="2">
        <v>43923.0</v>
      </c>
      <c r="C417" s="2">
        <v>43912.0</v>
      </c>
      <c r="D417" s="2">
        <v>43918.0</v>
      </c>
      <c r="E417" s="3">
        <v>133820.0</v>
      </c>
      <c r="F417" s="1" t="s">
        <v>14</v>
      </c>
      <c r="G417" s="5" t="s">
        <v>866</v>
      </c>
      <c r="H417" s="1" t="s">
        <v>867</v>
      </c>
      <c r="I417" s="65" t="s">
        <v>480</v>
      </c>
    </row>
    <row r="418">
      <c r="A418" s="1" t="s">
        <v>339</v>
      </c>
      <c r="B418" s="2">
        <v>43923.0</v>
      </c>
      <c r="C418" s="2">
        <v>43905.0</v>
      </c>
      <c r="D418" s="72">
        <v>43911.0</v>
      </c>
      <c r="E418" s="3">
        <v>12140.0</v>
      </c>
      <c r="F418" s="1" t="s">
        <v>14</v>
      </c>
      <c r="G418" s="5" t="s">
        <v>866</v>
      </c>
      <c r="H418" s="63" t="s">
        <v>868</v>
      </c>
    </row>
    <row r="419">
      <c r="A419" s="1" t="s">
        <v>339</v>
      </c>
      <c r="B419" s="2">
        <v>43924.0</v>
      </c>
      <c r="C419" s="72">
        <v>43912.0</v>
      </c>
      <c r="D419" s="2">
        <v>43918.0</v>
      </c>
      <c r="E419" s="3">
        <v>133820.0</v>
      </c>
      <c r="F419" s="1" t="s">
        <v>14</v>
      </c>
      <c r="G419" s="5" t="s">
        <v>869</v>
      </c>
      <c r="H419" s="1" t="s">
        <v>870</v>
      </c>
    </row>
    <row r="420">
      <c r="A420" s="1" t="s">
        <v>339</v>
      </c>
      <c r="B420" s="2">
        <v>43927.0</v>
      </c>
      <c r="C420" s="2">
        <v>43912.0</v>
      </c>
      <c r="D420" s="2">
        <v>43918.0</v>
      </c>
      <c r="E420" s="3">
        <v>133820.0</v>
      </c>
      <c r="F420" s="1" t="s">
        <v>14</v>
      </c>
      <c r="G420" s="5" t="s">
        <v>871</v>
      </c>
      <c r="H420" s="1" t="s">
        <v>872</v>
      </c>
    </row>
    <row r="421">
      <c r="A421" s="1" t="s">
        <v>339</v>
      </c>
      <c r="B421" s="2">
        <v>43923.0</v>
      </c>
      <c r="C421" s="72">
        <v>43912.0</v>
      </c>
      <c r="D421" s="2">
        <v>43918.0</v>
      </c>
      <c r="E421" s="3">
        <v>132386.0</v>
      </c>
      <c r="F421" s="63" t="s">
        <v>14</v>
      </c>
      <c r="G421" s="5" t="s">
        <v>873</v>
      </c>
      <c r="H421" s="63" t="s">
        <v>874</v>
      </c>
    </row>
    <row r="422">
      <c r="A422" s="1" t="s">
        <v>339</v>
      </c>
      <c r="B422" s="2">
        <v>43923.0</v>
      </c>
      <c r="C422" s="72">
        <v>43905.0</v>
      </c>
      <c r="D422" s="2">
        <v>43911.0</v>
      </c>
      <c r="E422" s="3">
        <v>12140.0</v>
      </c>
      <c r="F422" s="1" t="s">
        <v>14</v>
      </c>
      <c r="G422" s="5" t="s">
        <v>873</v>
      </c>
      <c r="H422" s="1" t="s">
        <v>874</v>
      </c>
    </row>
    <row r="423">
      <c r="A423" s="1" t="s">
        <v>339</v>
      </c>
      <c r="B423" s="2">
        <v>43925.0</v>
      </c>
      <c r="C423" s="2">
        <v>43912.0</v>
      </c>
      <c r="D423" s="72">
        <v>43918.0</v>
      </c>
      <c r="E423" s="3">
        <v>133820.0</v>
      </c>
      <c r="F423" s="1" t="s">
        <v>14</v>
      </c>
      <c r="G423" s="5" t="s">
        <v>875</v>
      </c>
      <c r="H423" s="1" t="s">
        <v>876</v>
      </c>
    </row>
    <row r="424">
      <c r="A424" s="1" t="s">
        <v>339</v>
      </c>
      <c r="B424" s="2">
        <v>43916.0</v>
      </c>
      <c r="C424" s="2">
        <v>43905.0</v>
      </c>
      <c r="D424" s="2">
        <v>43911.0</v>
      </c>
      <c r="E424" s="3">
        <v>12140.0</v>
      </c>
      <c r="F424" s="1" t="s">
        <v>14</v>
      </c>
      <c r="G424" s="5" t="s">
        <v>877</v>
      </c>
      <c r="H424" s="1" t="s">
        <v>878</v>
      </c>
    </row>
    <row r="425">
      <c r="A425" s="1" t="s">
        <v>339</v>
      </c>
      <c r="B425" s="2">
        <v>43923.0</v>
      </c>
      <c r="C425" s="2">
        <v>43912.0</v>
      </c>
      <c r="D425" s="2">
        <v>43918.0</v>
      </c>
      <c r="E425" s="3">
        <v>130000.0</v>
      </c>
      <c r="F425" s="1" t="s">
        <v>14</v>
      </c>
      <c r="G425" s="5" t="s">
        <v>879</v>
      </c>
      <c r="H425" s="1" t="s">
        <v>880</v>
      </c>
    </row>
    <row r="426">
      <c r="A426" s="1" t="s">
        <v>353</v>
      </c>
      <c r="B426" s="2">
        <v>43927.0</v>
      </c>
      <c r="C426" s="7"/>
      <c r="D426" s="7"/>
      <c r="E426" s="3">
        <v>187461.0</v>
      </c>
      <c r="F426" s="7"/>
      <c r="G426" s="5" t="s">
        <v>881</v>
      </c>
      <c r="H426" s="1" t="s">
        <v>882</v>
      </c>
    </row>
    <row r="427">
      <c r="A427" s="1" t="s">
        <v>353</v>
      </c>
      <c r="B427" s="2">
        <v>43928.0</v>
      </c>
      <c r="C427" s="76"/>
      <c r="D427" s="76"/>
      <c r="E427" s="3">
        <v>200000.0</v>
      </c>
      <c r="F427" s="7"/>
      <c r="G427" s="5" t="s">
        <v>883</v>
      </c>
      <c r="H427" s="1" t="s">
        <v>884</v>
      </c>
    </row>
    <row r="428">
      <c r="A428" s="1" t="s">
        <v>353</v>
      </c>
      <c r="B428" s="2">
        <v>43928.0</v>
      </c>
      <c r="C428" s="7"/>
      <c r="D428" s="7"/>
      <c r="E428" s="3">
        <v>22000.0</v>
      </c>
      <c r="F428" s="1" t="s">
        <v>885</v>
      </c>
      <c r="G428" s="5" t="s">
        <v>883</v>
      </c>
      <c r="H428" s="1" t="s">
        <v>886</v>
      </c>
    </row>
    <row r="429">
      <c r="A429" s="1" t="s">
        <v>353</v>
      </c>
      <c r="B429" s="2">
        <v>43924.0</v>
      </c>
      <c r="C429" s="7"/>
      <c r="D429" s="7"/>
      <c r="E429" s="3">
        <v>170985.0</v>
      </c>
      <c r="F429" s="7"/>
      <c r="G429" s="5" t="s">
        <v>887</v>
      </c>
      <c r="H429" s="1" t="s">
        <v>888</v>
      </c>
      <c r="I429" s="65" t="s">
        <v>889</v>
      </c>
    </row>
    <row r="430">
      <c r="A430" s="1" t="s">
        <v>353</v>
      </c>
      <c r="B430" s="2">
        <v>43923.0</v>
      </c>
      <c r="C430" s="71">
        <v>43891.0</v>
      </c>
      <c r="D430" s="71">
        <v>43921.0</v>
      </c>
      <c r="E430" s="3">
        <v>160929.0</v>
      </c>
      <c r="F430" s="1" t="s">
        <v>787</v>
      </c>
      <c r="G430" s="5" t="s">
        <v>890</v>
      </c>
      <c r="H430" s="1" t="s">
        <v>891</v>
      </c>
      <c r="I430" s="73" t="s">
        <v>889</v>
      </c>
    </row>
    <row r="431">
      <c r="A431" s="1" t="s">
        <v>353</v>
      </c>
      <c r="B431" s="2">
        <v>43917.0</v>
      </c>
      <c r="C431" s="2">
        <v>43913.0</v>
      </c>
      <c r="D431" s="2">
        <v>43913.0</v>
      </c>
      <c r="E431" s="3">
        <v>19534.0</v>
      </c>
      <c r="F431" s="1" t="s">
        <v>37</v>
      </c>
      <c r="G431" s="5" t="s">
        <v>892</v>
      </c>
      <c r="H431" s="63" t="s">
        <v>893</v>
      </c>
    </row>
    <row r="432">
      <c r="A432" s="1" t="s">
        <v>353</v>
      </c>
      <c r="B432" s="2">
        <v>43917.0</v>
      </c>
      <c r="C432" s="2">
        <v>43914.0</v>
      </c>
      <c r="D432" s="2">
        <v>43914.0</v>
      </c>
      <c r="E432" s="3">
        <v>20041.0</v>
      </c>
      <c r="F432" s="1" t="s">
        <v>37</v>
      </c>
      <c r="G432" s="5" t="s">
        <v>892</v>
      </c>
      <c r="H432" s="63" t="s">
        <v>893</v>
      </c>
    </row>
    <row r="433">
      <c r="A433" s="1" t="s">
        <v>353</v>
      </c>
      <c r="B433" s="2">
        <v>43917.0</v>
      </c>
      <c r="C433" s="2">
        <v>43915.0</v>
      </c>
      <c r="D433" s="2">
        <v>43915.0</v>
      </c>
      <c r="E433" s="3">
        <v>15801.0</v>
      </c>
      <c r="F433" s="1" t="s">
        <v>37</v>
      </c>
      <c r="G433" s="5" t="s">
        <v>892</v>
      </c>
      <c r="H433" s="1" t="s">
        <v>893</v>
      </c>
    </row>
    <row r="434">
      <c r="A434" s="1" t="s">
        <v>353</v>
      </c>
      <c r="B434" s="2">
        <v>43917.0</v>
      </c>
      <c r="C434" s="71">
        <v>43891.0</v>
      </c>
      <c r="D434" s="2">
        <v>43915.0</v>
      </c>
      <c r="E434" s="3">
        <v>82963.0</v>
      </c>
      <c r="F434" s="63" t="s">
        <v>168</v>
      </c>
      <c r="G434" s="5" t="s">
        <v>892</v>
      </c>
      <c r="H434" s="1" t="s">
        <v>894</v>
      </c>
    </row>
    <row r="435">
      <c r="A435" s="1" t="s">
        <v>353</v>
      </c>
      <c r="B435" s="2">
        <v>43924.0</v>
      </c>
      <c r="C435" s="7"/>
      <c r="D435" s="2">
        <v>43922.0</v>
      </c>
      <c r="E435" s="3">
        <v>170985.0</v>
      </c>
      <c r="F435" s="1" t="s">
        <v>168</v>
      </c>
      <c r="G435" s="5" t="s">
        <v>895</v>
      </c>
      <c r="H435" s="1" t="s">
        <v>896</v>
      </c>
    </row>
    <row r="436">
      <c r="A436" s="1" t="s">
        <v>353</v>
      </c>
      <c r="B436" s="2">
        <v>43923.0</v>
      </c>
      <c r="C436" s="2">
        <v>43891.0</v>
      </c>
      <c r="D436" s="2">
        <v>43921.0</v>
      </c>
      <c r="E436" s="3">
        <v>160929.0</v>
      </c>
      <c r="F436" s="1" t="s">
        <v>787</v>
      </c>
      <c r="G436" s="5" t="s">
        <v>897</v>
      </c>
      <c r="H436" s="1" t="s">
        <v>898</v>
      </c>
      <c r="I436" s="73" t="s">
        <v>889</v>
      </c>
    </row>
    <row r="437">
      <c r="A437" s="1" t="s">
        <v>353</v>
      </c>
      <c r="B437" s="2">
        <v>43923.0</v>
      </c>
      <c r="C437" s="2">
        <v>43912.0</v>
      </c>
      <c r="D437" s="2">
        <v>43918.0</v>
      </c>
      <c r="E437" s="3">
        <v>48861.0</v>
      </c>
      <c r="F437" s="1" t="s">
        <v>14</v>
      </c>
      <c r="G437" s="5" t="s">
        <v>897</v>
      </c>
      <c r="H437" s="63" t="s">
        <v>899</v>
      </c>
    </row>
    <row r="438">
      <c r="A438" s="1" t="s">
        <v>353</v>
      </c>
      <c r="B438" s="2">
        <v>43929.0</v>
      </c>
      <c r="C438" s="2">
        <v>43912.0</v>
      </c>
      <c r="D438" s="2">
        <v>43918.0</v>
      </c>
      <c r="E438" s="3">
        <v>48639.0</v>
      </c>
      <c r="F438" s="63" t="s">
        <v>14</v>
      </c>
      <c r="G438" s="5" t="s">
        <v>900</v>
      </c>
      <c r="H438" s="1" t="s">
        <v>901</v>
      </c>
    </row>
    <row r="439">
      <c r="A439" s="1" t="s">
        <v>353</v>
      </c>
      <c r="B439" s="2">
        <v>43929.0</v>
      </c>
      <c r="C439" s="71">
        <v>43891.0</v>
      </c>
      <c r="D439" s="71">
        <v>43921.0</v>
      </c>
      <c r="E439" s="3">
        <v>160629.0</v>
      </c>
      <c r="F439" s="1" t="s">
        <v>787</v>
      </c>
      <c r="G439" s="5" t="s">
        <v>900</v>
      </c>
      <c r="H439" s="1" t="s">
        <v>902</v>
      </c>
      <c r="I439" s="65" t="s">
        <v>889</v>
      </c>
    </row>
    <row r="440">
      <c r="A440" s="1" t="s">
        <v>353</v>
      </c>
      <c r="B440" s="63" t="s">
        <v>468</v>
      </c>
      <c r="C440" s="2">
        <v>43905.0</v>
      </c>
      <c r="D440" s="2">
        <v>43911.0</v>
      </c>
      <c r="E440" s="3">
        <v>8823.0</v>
      </c>
      <c r="F440" s="1" t="s">
        <v>14</v>
      </c>
      <c r="G440" s="5" t="s">
        <v>903</v>
      </c>
      <c r="H440" s="1" t="s">
        <v>904</v>
      </c>
    </row>
    <row r="441">
      <c r="A441" s="1" t="s">
        <v>353</v>
      </c>
      <c r="B441" s="1" t="s">
        <v>468</v>
      </c>
      <c r="C441" s="2">
        <v>43912.0</v>
      </c>
      <c r="D441" s="2">
        <v>43918.0</v>
      </c>
      <c r="E441" s="3">
        <v>48639.0</v>
      </c>
      <c r="F441" s="1" t="s">
        <v>14</v>
      </c>
      <c r="G441" s="5" t="s">
        <v>903</v>
      </c>
      <c r="H441" s="1" t="s">
        <v>904</v>
      </c>
    </row>
    <row r="442">
      <c r="A442" s="1" t="s">
        <v>353</v>
      </c>
      <c r="B442" s="2">
        <v>43914.0</v>
      </c>
      <c r="C442" s="2">
        <v>43909.0</v>
      </c>
      <c r="D442" s="2">
        <v>43909.0</v>
      </c>
      <c r="E442" s="3">
        <v>1117.0</v>
      </c>
      <c r="F442" s="1" t="s">
        <v>37</v>
      </c>
      <c r="G442" s="5" t="s">
        <v>905</v>
      </c>
      <c r="H442" s="63" t="s">
        <v>906</v>
      </c>
    </row>
    <row r="443">
      <c r="A443" s="1" t="s">
        <v>353</v>
      </c>
      <c r="B443" s="2">
        <v>43914.0</v>
      </c>
      <c r="C443" s="2">
        <v>43910.0</v>
      </c>
      <c r="D443" s="2">
        <v>43910.0</v>
      </c>
      <c r="E443" s="3">
        <v>1679.0</v>
      </c>
      <c r="F443" s="1" t="s">
        <v>37</v>
      </c>
      <c r="G443" s="5" t="s">
        <v>905</v>
      </c>
      <c r="H443" s="63" t="s">
        <v>906</v>
      </c>
    </row>
    <row r="444">
      <c r="A444" s="1" t="s">
        <v>353</v>
      </c>
      <c r="B444" s="2">
        <v>43914.0</v>
      </c>
      <c r="C444" s="2">
        <v>43911.0</v>
      </c>
      <c r="D444" s="2">
        <v>43911.0</v>
      </c>
      <c r="E444" s="3">
        <v>3914.0</v>
      </c>
      <c r="F444" s="1" t="s">
        <v>37</v>
      </c>
      <c r="G444" s="5" t="s">
        <v>905</v>
      </c>
      <c r="H444" s="63" t="s">
        <v>906</v>
      </c>
    </row>
    <row r="445">
      <c r="A445" s="1" t="s">
        <v>353</v>
      </c>
      <c r="B445" s="2">
        <v>43914.0</v>
      </c>
      <c r="C445" s="2">
        <v>43912.0</v>
      </c>
      <c r="D445" s="2">
        <v>43912.0</v>
      </c>
      <c r="E445" s="3">
        <v>4996.0</v>
      </c>
      <c r="F445" s="63" t="s">
        <v>37</v>
      </c>
      <c r="G445" s="5" t="s">
        <v>905</v>
      </c>
      <c r="H445" s="1" t="s">
        <v>906</v>
      </c>
    </row>
    <row r="446">
      <c r="A446" s="1" t="s">
        <v>353</v>
      </c>
      <c r="B446" s="2">
        <v>43921.0</v>
      </c>
      <c r="C446" s="71"/>
      <c r="D446" s="71"/>
      <c r="E446" s="3">
        <v>116916.0</v>
      </c>
      <c r="F446" s="1" t="s">
        <v>787</v>
      </c>
      <c r="G446" s="5" t="s">
        <v>907</v>
      </c>
      <c r="H446" s="1" t="s">
        <v>908</v>
      </c>
    </row>
    <row r="447">
      <c r="A447" s="1" t="s">
        <v>353</v>
      </c>
      <c r="B447" s="72">
        <v>43917.0</v>
      </c>
      <c r="C447" s="71">
        <v>43912.0</v>
      </c>
      <c r="D447" s="72">
        <v>43915.0</v>
      </c>
      <c r="E447" s="3">
        <v>67071.0</v>
      </c>
      <c r="F447" s="1" t="s">
        <v>16</v>
      </c>
      <c r="G447" s="5" t="s">
        <v>909</v>
      </c>
      <c r="H447" s="1" t="s">
        <v>910</v>
      </c>
    </row>
    <row r="448">
      <c r="A448" s="1" t="s">
        <v>353</v>
      </c>
      <c r="B448" s="2">
        <v>43928.0</v>
      </c>
      <c r="C448" s="72">
        <v>43891.0</v>
      </c>
      <c r="D448" s="7"/>
      <c r="E448" s="3">
        <v>201836.0</v>
      </c>
      <c r="F448" s="7"/>
      <c r="G448" s="5" t="s">
        <v>911</v>
      </c>
      <c r="H448" s="1" t="s">
        <v>912</v>
      </c>
    </row>
    <row r="449">
      <c r="A449" s="1" t="s">
        <v>353</v>
      </c>
      <c r="B449" s="2">
        <v>43928.0</v>
      </c>
      <c r="C449" s="7"/>
      <c r="D449" s="7"/>
      <c r="E449" s="3">
        <v>206126.0</v>
      </c>
      <c r="F449" s="7"/>
      <c r="G449" s="5" t="s">
        <v>911</v>
      </c>
      <c r="H449" s="1" t="s">
        <v>913</v>
      </c>
      <c r="I449" s="65" t="s">
        <v>889</v>
      </c>
    </row>
    <row r="450">
      <c r="A450" s="63" t="s">
        <v>353</v>
      </c>
      <c r="B450" s="2">
        <v>43929.0</v>
      </c>
      <c r="C450" s="2">
        <v>43891.0</v>
      </c>
      <c r="D450" s="7"/>
      <c r="E450" s="3">
        <v>201836.0</v>
      </c>
      <c r="F450" s="1" t="s">
        <v>168</v>
      </c>
      <c r="G450" s="5" t="s">
        <v>914</v>
      </c>
      <c r="H450" s="1" t="s">
        <v>915</v>
      </c>
    </row>
    <row r="451">
      <c r="A451" s="1" t="s">
        <v>353</v>
      </c>
      <c r="B451" s="2">
        <v>43929.0</v>
      </c>
      <c r="C451" s="2">
        <v>43891.0</v>
      </c>
      <c r="D451" s="2">
        <v>43927.0</v>
      </c>
      <c r="E451" s="3">
        <v>194936.0</v>
      </c>
      <c r="F451" s="1" t="s">
        <v>168</v>
      </c>
      <c r="G451" s="5" t="s">
        <v>916</v>
      </c>
      <c r="H451" s="1" t="s">
        <v>917</v>
      </c>
    </row>
    <row r="452">
      <c r="A452" s="1" t="s">
        <v>396</v>
      </c>
      <c r="B452" s="2">
        <v>43928.0</v>
      </c>
      <c r="C452" s="2">
        <v>43905.0</v>
      </c>
      <c r="D452" s="72">
        <v>43918.0</v>
      </c>
      <c r="E452" s="3">
        <v>99000.0</v>
      </c>
      <c r="F452" s="1" t="s">
        <v>218</v>
      </c>
      <c r="G452" s="5" t="s">
        <v>918</v>
      </c>
      <c r="H452" s="1" t="s">
        <v>919</v>
      </c>
    </row>
    <row r="453">
      <c r="A453" s="1" t="s">
        <v>396</v>
      </c>
      <c r="B453" s="2">
        <v>43927.0</v>
      </c>
      <c r="C453" s="2">
        <v>43912.0</v>
      </c>
      <c r="D453" s="2">
        <v>43918.0</v>
      </c>
      <c r="E453" s="3">
        <v>58453.0</v>
      </c>
      <c r="F453" s="1" t="s">
        <v>14</v>
      </c>
      <c r="G453" s="5" t="s">
        <v>920</v>
      </c>
      <c r="H453" s="1" t="s">
        <v>921</v>
      </c>
    </row>
    <row r="454">
      <c r="A454" s="1" t="s">
        <v>396</v>
      </c>
      <c r="B454" s="2">
        <v>43926.0</v>
      </c>
      <c r="C454" s="2">
        <v>43912.0</v>
      </c>
      <c r="D454" s="2">
        <v>43918.0</v>
      </c>
      <c r="E454" s="3">
        <v>58000.0</v>
      </c>
      <c r="F454" s="1" t="s">
        <v>14</v>
      </c>
      <c r="G454" s="5" t="s">
        <v>922</v>
      </c>
      <c r="H454" s="1" t="s">
        <v>923</v>
      </c>
    </row>
    <row r="455">
      <c r="A455" s="1" t="s">
        <v>396</v>
      </c>
      <c r="B455" s="72">
        <v>43925.0</v>
      </c>
      <c r="C455" s="2">
        <v>43912.0</v>
      </c>
      <c r="D455" s="2">
        <v>43918.0</v>
      </c>
      <c r="E455" s="3">
        <v>58453.0</v>
      </c>
      <c r="F455" s="1" t="s">
        <v>14</v>
      </c>
      <c r="G455" s="5" t="s">
        <v>924</v>
      </c>
      <c r="H455" s="1" t="s">
        <v>925</v>
      </c>
    </row>
    <row r="456">
      <c r="A456" s="1" t="s">
        <v>396</v>
      </c>
      <c r="B456" s="2">
        <v>43925.0</v>
      </c>
      <c r="C456" s="2">
        <v>43905.0</v>
      </c>
      <c r="D456" s="2">
        <v>43918.0</v>
      </c>
      <c r="E456" s="3">
        <v>100343.0</v>
      </c>
      <c r="F456" s="1" t="s">
        <v>218</v>
      </c>
      <c r="G456" s="5" t="s">
        <v>924</v>
      </c>
      <c r="H456" s="1" t="s">
        <v>926</v>
      </c>
    </row>
    <row r="457">
      <c r="A457" s="63" t="s">
        <v>396</v>
      </c>
      <c r="B457" s="72">
        <v>43923.0</v>
      </c>
      <c r="C457" s="72">
        <v>43912.0</v>
      </c>
      <c r="D457" s="72">
        <v>43918.0</v>
      </c>
      <c r="E457" s="3">
        <v>58453.0</v>
      </c>
      <c r="F457" s="63" t="s">
        <v>14</v>
      </c>
      <c r="G457" s="5" t="s">
        <v>927</v>
      </c>
      <c r="H457" s="1" t="s">
        <v>928</v>
      </c>
    </row>
    <row r="458">
      <c r="A458" s="1" t="s">
        <v>396</v>
      </c>
      <c r="B458" s="2">
        <v>43923.0</v>
      </c>
      <c r="C458" s="2">
        <v>43905.0</v>
      </c>
      <c r="D458" s="72">
        <v>43911.0</v>
      </c>
      <c r="E458" s="3">
        <v>41890.0</v>
      </c>
      <c r="F458" s="1" t="s">
        <v>14</v>
      </c>
      <c r="G458" s="5" t="s">
        <v>927</v>
      </c>
      <c r="H458" s="1" t="s">
        <v>929</v>
      </c>
    </row>
    <row r="459">
      <c r="A459" s="1" t="s">
        <v>396</v>
      </c>
      <c r="B459" s="2">
        <v>43925.0</v>
      </c>
      <c r="C459" s="2">
        <v>43912.0</v>
      </c>
      <c r="D459" s="2">
        <v>43918.0</v>
      </c>
      <c r="E459" s="3">
        <v>56453.0</v>
      </c>
      <c r="F459" s="1" t="s">
        <v>14</v>
      </c>
      <c r="G459" s="5" t="s">
        <v>930</v>
      </c>
      <c r="H459" s="1" t="s">
        <v>931</v>
      </c>
    </row>
    <row r="460">
      <c r="A460" s="1" t="s">
        <v>396</v>
      </c>
      <c r="B460" s="2">
        <v>43923.0</v>
      </c>
      <c r="C460" s="2">
        <v>43912.0</v>
      </c>
      <c r="D460" s="2">
        <v>43918.0</v>
      </c>
      <c r="E460" s="3">
        <v>58453.0</v>
      </c>
      <c r="F460" s="1" t="s">
        <v>14</v>
      </c>
      <c r="G460" s="5" t="s">
        <v>932</v>
      </c>
      <c r="H460" s="63" t="s">
        <v>933</v>
      </c>
    </row>
    <row r="461">
      <c r="A461" s="1" t="s">
        <v>396</v>
      </c>
      <c r="B461" s="2">
        <v>43923.0</v>
      </c>
      <c r="C461" s="2">
        <v>43905.0</v>
      </c>
      <c r="D461" s="2">
        <v>43911.0</v>
      </c>
      <c r="E461" s="3">
        <v>41890.0</v>
      </c>
      <c r="F461" s="1" t="s">
        <v>14</v>
      </c>
      <c r="G461" s="5" t="s">
        <v>932</v>
      </c>
      <c r="H461" s="1" t="s">
        <v>933</v>
      </c>
    </row>
    <row r="462">
      <c r="A462" s="1" t="s">
        <v>396</v>
      </c>
      <c r="B462" s="2">
        <v>43928.0</v>
      </c>
      <c r="C462" s="2">
        <v>43905.0</v>
      </c>
      <c r="D462" s="2">
        <v>43918.0</v>
      </c>
      <c r="E462" s="3">
        <v>99000.0</v>
      </c>
      <c r="F462" s="1" t="s">
        <v>14</v>
      </c>
      <c r="G462" s="5" t="s">
        <v>934</v>
      </c>
      <c r="H462" s="1" t="s">
        <v>935</v>
      </c>
    </row>
    <row r="463">
      <c r="A463" s="1" t="s">
        <v>396</v>
      </c>
      <c r="B463" s="2">
        <v>43923.0</v>
      </c>
      <c r="C463" s="2">
        <v>43905.0</v>
      </c>
      <c r="D463" s="2">
        <v>43918.0</v>
      </c>
      <c r="E463" s="3">
        <v>100343.0</v>
      </c>
      <c r="F463" s="63" t="s">
        <v>218</v>
      </c>
      <c r="G463" s="5" t="s">
        <v>936</v>
      </c>
      <c r="H463" s="1" t="s">
        <v>937</v>
      </c>
    </row>
    <row r="464">
      <c r="A464" s="1" t="s">
        <v>411</v>
      </c>
      <c r="B464" s="72">
        <v>43923.0</v>
      </c>
      <c r="C464" s="2">
        <v>43912.0</v>
      </c>
      <c r="D464" s="2">
        <v>43918.0</v>
      </c>
      <c r="E464" s="3">
        <v>32941.0</v>
      </c>
      <c r="F464" s="1" t="s">
        <v>14</v>
      </c>
      <c r="G464" s="5" t="s">
        <v>938</v>
      </c>
      <c r="H464" s="1" t="s">
        <v>939</v>
      </c>
    </row>
    <row r="465">
      <c r="A465" s="1" t="s">
        <v>411</v>
      </c>
      <c r="B465" s="2">
        <v>43923.0</v>
      </c>
      <c r="C465" s="2">
        <v>43905.0</v>
      </c>
      <c r="D465" s="2">
        <v>43911.0</v>
      </c>
      <c r="E465" s="3">
        <v>13585.0</v>
      </c>
      <c r="F465" s="1" t="s">
        <v>14</v>
      </c>
      <c r="G465" s="5" t="s">
        <v>938</v>
      </c>
      <c r="H465" s="1" t="s">
        <v>940</v>
      </c>
    </row>
    <row r="466">
      <c r="A466" s="1" t="s">
        <v>411</v>
      </c>
      <c r="B466" s="72">
        <v>43920.0</v>
      </c>
      <c r="C466" s="2">
        <v>43905.0</v>
      </c>
      <c r="D466" s="2">
        <v>43911.0</v>
      </c>
      <c r="E466" s="3">
        <v>13300.0</v>
      </c>
      <c r="F466" s="1" t="s">
        <v>14</v>
      </c>
      <c r="G466" s="5" t="s">
        <v>941</v>
      </c>
      <c r="H466" s="1" t="s">
        <v>942</v>
      </c>
    </row>
    <row r="467">
      <c r="A467" s="1" t="s">
        <v>411</v>
      </c>
      <c r="B467" s="2">
        <v>43922.0</v>
      </c>
      <c r="C467" s="2">
        <v>43905.0</v>
      </c>
      <c r="D467" s="2">
        <v>43911.0</v>
      </c>
      <c r="E467" s="3">
        <v>13341.0</v>
      </c>
      <c r="F467" s="1" t="s">
        <v>14</v>
      </c>
      <c r="G467" s="5" t="s">
        <v>943</v>
      </c>
      <c r="H467" s="1" t="s">
        <v>944</v>
      </c>
    </row>
    <row r="468">
      <c r="A468" s="1" t="s">
        <v>411</v>
      </c>
      <c r="B468" s="2">
        <v>43916.0</v>
      </c>
      <c r="C468" s="2">
        <v>43905.0</v>
      </c>
      <c r="D468" s="2">
        <v>43911.0</v>
      </c>
      <c r="E468" s="3">
        <v>13341.0</v>
      </c>
      <c r="F468" s="1" t="s">
        <v>14</v>
      </c>
      <c r="G468" s="5" t="s">
        <v>945</v>
      </c>
      <c r="H468" s="1" t="s">
        <v>417</v>
      </c>
    </row>
    <row r="469">
      <c r="A469" s="1" t="s">
        <v>411</v>
      </c>
      <c r="B469" s="72">
        <v>43928.0</v>
      </c>
      <c r="C469" s="2">
        <v>43905.0</v>
      </c>
      <c r="D469" s="2">
        <v>43911.0</v>
      </c>
      <c r="E469" s="3">
        <v>13000.0</v>
      </c>
      <c r="F469" s="1" t="s">
        <v>14</v>
      </c>
      <c r="G469" s="5" t="s">
        <v>946</v>
      </c>
      <c r="H469" s="1" t="s">
        <v>947</v>
      </c>
    </row>
    <row r="470">
      <c r="A470" s="1" t="s">
        <v>411</v>
      </c>
      <c r="B470" s="2">
        <v>43928.0</v>
      </c>
      <c r="C470" s="2">
        <v>43912.0</v>
      </c>
      <c r="D470" s="2">
        <v>43918.0</v>
      </c>
      <c r="E470" s="3">
        <v>33000.0</v>
      </c>
      <c r="F470" s="1" t="s">
        <v>14</v>
      </c>
      <c r="G470" s="5" t="s">
        <v>946</v>
      </c>
      <c r="H470" s="1" t="s">
        <v>948</v>
      </c>
    </row>
    <row r="471">
      <c r="A471" s="1" t="s">
        <v>418</v>
      </c>
      <c r="B471" s="72">
        <v>43923.0</v>
      </c>
      <c r="C471" s="2">
        <v>43905.0</v>
      </c>
      <c r="D471" s="2">
        <v>43911.0</v>
      </c>
      <c r="E471" s="3">
        <v>114114.0</v>
      </c>
      <c r="F471" s="1" t="s">
        <v>14</v>
      </c>
      <c r="G471" s="5" t="s">
        <v>949</v>
      </c>
      <c r="H471" s="63" t="s">
        <v>950</v>
      </c>
    </row>
    <row r="472">
      <c r="A472" s="1" t="s">
        <v>418</v>
      </c>
      <c r="B472" s="2">
        <v>43923.0</v>
      </c>
      <c r="C472" s="2">
        <v>43912.0</v>
      </c>
      <c r="D472" s="2">
        <v>43918.0</v>
      </c>
      <c r="E472" s="3">
        <v>178133.0</v>
      </c>
      <c r="F472" s="1" t="s">
        <v>14</v>
      </c>
      <c r="G472" s="5" t="s">
        <v>949</v>
      </c>
      <c r="H472" s="1" t="s">
        <v>951</v>
      </c>
    </row>
    <row r="473">
      <c r="A473" s="1" t="s">
        <v>418</v>
      </c>
      <c r="B473" s="2">
        <v>43927.0</v>
      </c>
      <c r="C473" s="72">
        <v>43912.0</v>
      </c>
      <c r="D473" s="2">
        <v>43918.0</v>
      </c>
      <c r="E473" s="3">
        <v>178000.0</v>
      </c>
      <c r="F473" s="1" t="s">
        <v>14</v>
      </c>
      <c r="G473" s="5" t="s">
        <v>952</v>
      </c>
      <c r="H473" s="1" t="s">
        <v>953</v>
      </c>
    </row>
    <row r="474">
      <c r="A474" s="1" t="s">
        <v>446</v>
      </c>
      <c r="B474" s="72">
        <v>43921.0</v>
      </c>
      <c r="C474" s="2">
        <v>43912.0</v>
      </c>
      <c r="D474" s="2">
        <v>43918.0</v>
      </c>
      <c r="E474" s="3">
        <v>120000.0</v>
      </c>
      <c r="F474" s="1" t="s">
        <v>14</v>
      </c>
      <c r="G474" s="5" t="s">
        <v>954</v>
      </c>
      <c r="H474" s="1" t="s">
        <v>955</v>
      </c>
    </row>
    <row r="475">
      <c r="A475" s="63" t="s">
        <v>446</v>
      </c>
      <c r="B475" s="63" t="s">
        <v>468</v>
      </c>
      <c r="C475" s="2">
        <v>43905.0</v>
      </c>
      <c r="D475" s="2">
        <v>43911.0</v>
      </c>
      <c r="E475" s="3">
        <v>53608.0</v>
      </c>
      <c r="F475" s="1" t="s">
        <v>14</v>
      </c>
      <c r="G475" s="5" t="s">
        <v>956</v>
      </c>
      <c r="H475" s="1" t="s">
        <v>957</v>
      </c>
    </row>
    <row r="476">
      <c r="A476" s="1" t="s">
        <v>446</v>
      </c>
      <c r="B476" s="1" t="s">
        <v>468</v>
      </c>
      <c r="C476" s="2">
        <v>43912.0</v>
      </c>
      <c r="D476" s="2">
        <v>43918.0</v>
      </c>
      <c r="E476" s="3">
        <v>120331.0</v>
      </c>
      <c r="F476" s="1" t="s">
        <v>14</v>
      </c>
      <c r="G476" s="5" t="s">
        <v>956</v>
      </c>
      <c r="H476" s="1" t="s">
        <v>958</v>
      </c>
    </row>
    <row r="477">
      <c r="A477" s="1" t="s">
        <v>446</v>
      </c>
      <c r="B477" s="2">
        <v>43929.0</v>
      </c>
      <c r="C477" s="2">
        <v>43912.0</v>
      </c>
      <c r="D477" s="2">
        <v>43918.0</v>
      </c>
      <c r="E477" s="3">
        <v>146243.0</v>
      </c>
      <c r="F477" s="1" t="s">
        <v>14</v>
      </c>
      <c r="G477" s="5" t="s">
        <v>959</v>
      </c>
      <c r="H477" s="63" t="s">
        <v>960</v>
      </c>
    </row>
    <row r="478">
      <c r="A478" s="1" t="s">
        <v>446</v>
      </c>
      <c r="B478" s="2">
        <v>43929.0</v>
      </c>
      <c r="C478" s="2">
        <v>43912.0</v>
      </c>
      <c r="D478" s="2">
        <v>43918.0</v>
      </c>
      <c r="E478" s="3">
        <v>146000.0</v>
      </c>
      <c r="F478" s="1" t="s">
        <v>14</v>
      </c>
      <c r="G478" s="5" t="s">
        <v>961</v>
      </c>
      <c r="H478" s="1" t="s">
        <v>962</v>
      </c>
    </row>
    <row r="479">
      <c r="A479" s="1" t="s">
        <v>446</v>
      </c>
      <c r="B479" s="72">
        <v>43923.0</v>
      </c>
      <c r="C479" s="2">
        <v>43905.0</v>
      </c>
      <c r="D479" s="2">
        <v>43911.0</v>
      </c>
      <c r="E479" s="3">
        <v>61000.0</v>
      </c>
      <c r="F479" s="1" t="s">
        <v>14</v>
      </c>
      <c r="G479" s="5" t="s">
        <v>963</v>
      </c>
      <c r="H479" s="63" t="s">
        <v>964</v>
      </c>
    </row>
    <row r="480">
      <c r="A480" s="1" t="s">
        <v>446</v>
      </c>
      <c r="B480" s="2">
        <v>43923.0</v>
      </c>
      <c r="C480" s="2">
        <v>43912.0</v>
      </c>
      <c r="D480" s="2">
        <v>43918.0</v>
      </c>
      <c r="E480" s="3">
        <v>146243.0</v>
      </c>
      <c r="F480" s="1" t="s">
        <v>14</v>
      </c>
      <c r="G480" s="5" t="s">
        <v>963</v>
      </c>
      <c r="H480" s="1" t="s">
        <v>964</v>
      </c>
    </row>
    <row r="481">
      <c r="A481" s="1" t="s">
        <v>446</v>
      </c>
      <c r="B481" s="2">
        <v>43916.0</v>
      </c>
      <c r="C481" s="7"/>
      <c r="D481" s="7"/>
      <c r="E481" s="3">
        <v>62000.0</v>
      </c>
      <c r="F481" s="63" t="s">
        <v>14</v>
      </c>
      <c r="G481" s="5" t="s">
        <v>965</v>
      </c>
      <c r="H481" s="1" t="s">
        <v>966</v>
      </c>
    </row>
    <row r="482">
      <c r="A482" s="1" t="s">
        <v>446</v>
      </c>
      <c r="B482" s="2">
        <v>43921.0</v>
      </c>
      <c r="C482" s="2">
        <v>43912.0</v>
      </c>
      <c r="D482" s="2">
        <v>43918.0</v>
      </c>
      <c r="E482" s="3">
        <v>120331.0</v>
      </c>
      <c r="F482" s="1" t="s">
        <v>14</v>
      </c>
      <c r="G482" s="5" t="s">
        <v>967</v>
      </c>
      <c r="H482" s="1" t="s">
        <v>968</v>
      </c>
    </row>
    <row r="483">
      <c r="A483" s="1" t="s">
        <v>465</v>
      </c>
      <c r="B483" s="1" t="s">
        <v>468</v>
      </c>
      <c r="C483" s="2">
        <v>43912.0</v>
      </c>
      <c r="D483" s="2">
        <v>43918.0</v>
      </c>
      <c r="E483" s="3">
        <v>55428.0</v>
      </c>
      <c r="F483" s="63" t="s">
        <v>14</v>
      </c>
      <c r="G483" s="5" t="s">
        <v>469</v>
      </c>
      <c r="H483" s="1" t="s">
        <v>969</v>
      </c>
      <c r="I483" s="63" t="s">
        <v>970</v>
      </c>
    </row>
    <row r="484">
      <c r="A484" s="1" t="s">
        <v>465</v>
      </c>
      <c r="B484" s="1" t="s">
        <v>468</v>
      </c>
      <c r="C484" s="2">
        <v>43919.0</v>
      </c>
      <c r="D484" s="2">
        <v>43925.0</v>
      </c>
      <c r="E484" s="3">
        <v>50345.0</v>
      </c>
      <c r="F484" s="1" t="s">
        <v>14</v>
      </c>
      <c r="G484" s="5" t="s">
        <v>469</v>
      </c>
      <c r="H484" s="1" t="s">
        <v>971</v>
      </c>
      <c r="I484" s="63" t="s">
        <v>970</v>
      </c>
    </row>
    <row r="485">
      <c r="A485" s="1" t="s">
        <v>465</v>
      </c>
      <c r="B485" s="2">
        <v>43929.0</v>
      </c>
      <c r="C485" s="2">
        <v>43919.0</v>
      </c>
      <c r="D485" s="2">
        <v>43925.0</v>
      </c>
      <c r="E485" s="3">
        <v>50000.0</v>
      </c>
      <c r="F485" s="1" t="s">
        <v>14</v>
      </c>
      <c r="G485" s="5" t="s">
        <v>972</v>
      </c>
      <c r="H485" s="1" t="s">
        <v>973</v>
      </c>
    </row>
    <row r="486">
      <c r="A486" s="1" t="s">
        <v>465</v>
      </c>
      <c r="B486" s="2">
        <v>43929.0</v>
      </c>
      <c r="C486" s="2">
        <v>43905.0</v>
      </c>
      <c r="D486" s="2">
        <v>43925.0</v>
      </c>
      <c r="E486" s="3">
        <v>129698.0</v>
      </c>
      <c r="F486" s="1" t="s">
        <v>765</v>
      </c>
      <c r="G486" s="5" t="s">
        <v>974</v>
      </c>
      <c r="H486" s="1" t="s">
        <v>975</v>
      </c>
    </row>
    <row r="487">
      <c r="A487" s="1" t="s">
        <v>465</v>
      </c>
      <c r="B487" s="2">
        <v>43923.0</v>
      </c>
      <c r="C487" s="72">
        <v>43912.0</v>
      </c>
      <c r="D487" s="72">
        <v>43918.0</v>
      </c>
      <c r="E487" s="3">
        <v>55428.0</v>
      </c>
      <c r="F487" s="1" t="s">
        <v>14</v>
      </c>
      <c r="G487" s="5" t="s">
        <v>976</v>
      </c>
      <c r="H487" s="63" t="s">
        <v>977</v>
      </c>
    </row>
    <row r="488">
      <c r="A488" s="1" t="s">
        <v>465</v>
      </c>
      <c r="B488" s="2">
        <v>43923.0</v>
      </c>
      <c r="C488" s="2">
        <v>43905.0</v>
      </c>
      <c r="D488" s="2">
        <v>43911.0</v>
      </c>
      <c r="E488" s="3">
        <v>23925.0</v>
      </c>
      <c r="F488" s="1" t="s">
        <v>14</v>
      </c>
      <c r="G488" s="5" t="s">
        <v>976</v>
      </c>
      <c r="H488" s="1" t="s">
        <v>977</v>
      </c>
    </row>
    <row r="489">
      <c r="A489" s="1" t="s">
        <v>477</v>
      </c>
      <c r="B489" s="2">
        <v>43929.0</v>
      </c>
      <c r="C489" s="2">
        <v>43905.0</v>
      </c>
      <c r="D489" s="2">
        <v>43918.0</v>
      </c>
      <c r="E489" s="3">
        <v>161000.0</v>
      </c>
      <c r="F489" s="77" t="s">
        <v>218</v>
      </c>
      <c r="G489" s="5" t="s">
        <v>978</v>
      </c>
      <c r="H489" s="1" t="s">
        <v>979</v>
      </c>
    </row>
    <row r="490">
      <c r="A490" s="1" t="s">
        <v>477</v>
      </c>
      <c r="B490" s="2">
        <v>43929.0</v>
      </c>
      <c r="C490" s="2">
        <v>43912.0</v>
      </c>
      <c r="D490" s="2">
        <v>43918.0</v>
      </c>
      <c r="E490" s="3">
        <v>112726.0</v>
      </c>
      <c r="F490" s="63" t="s">
        <v>14</v>
      </c>
      <c r="G490" s="5" t="s">
        <v>980</v>
      </c>
      <c r="H490" s="63" t="s">
        <v>981</v>
      </c>
    </row>
    <row r="491">
      <c r="A491" s="1" t="s">
        <v>477</v>
      </c>
      <c r="B491" s="2">
        <v>43929.0</v>
      </c>
      <c r="C491" s="2">
        <v>43905.0</v>
      </c>
      <c r="D491" s="2">
        <v>43911.0</v>
      </c>
      <c r="E491" s="3">
        <v>49023.0</v>
      </c>
      <c r="F491" s="1" t="s">
        <v>14</v>
      </c>
      <c r="G491" s="5" t="s">
        <v>980</v>
      </c>
      <c r="H491" s="1" t="s">
        <v>981</v>
      </c>
    </row>
    <row r="492">
      <c r="A492" s="1" t="s">
        <v>477</v>
      </c>
      <c r="B492" s="2">
        <v>43923.0</v>
      </c>
      <c r="C492" s="2">
        <v>43912.0</v>
      </c>
      <c r="D492" s="2">
        <v>43918.0</v>
      </c>
      <c r="E492" s="3">
        <v>112726.0</v>
      </c>
      <c r="F492" s="63" t="s">
        <v>14</v>
      </c>
      <c r="G492" s="5" t="s">
        <v>982</v>
      </c>
      <c r="H492" s="63" t="s">
        <v>983</v>
      </c>
    </row>
    <row r="493">
      <c r="A493" s="1" t="s">
        <v>477</v>
      </c>
      <c r="B493" s="2">
        <v>43923.0</v>
      </c>
      <c r="C493" s="2">
        <v>43905.0</v>
      </c>
      <c r="D493" s="2">
        <v>43911.0</v>
      </c>
      <c r="E493" s="3">
        <v>49023.0</v>
      </c>
      <c r="F493" s="1" t="s">
        <v>14</v>
      </c>
      <c r="G493" s="5" t="s">
        <v>982</v>
      </c>
      <c r="H493" s="1" t="s">
        <v>983</v>
      </c>
    </row>
    <row r="494">
      <c r="A494" s="1" t="s">
        <v>477</v>
      </c>
      <c r="B494" s="2">
        <v>43916.0</v>
      </c>
      <c r="C494" s="2">
        <v>43905.0</v>
      </c>
      <c r="D494" s="2">
        <v>43911.0</v>
      </c>
      <c r="E494" s="3">
        <v>48847.0</v>
      </c>
      <c r="F494" s="1" t="s">
        <v>14</v>
      </c>
      <c r="G494" s="5" t="s">
        <v>984</v>
      </c>
      <c r="H494" s="1" t="s">
        <v>985</v>
      </c>
    </row>
    <row r="495">
      <c r="A495" s="1" t="s">
        <v>477</v>
      </c>
      <c r="B495" s="2">
        <v>43929.0</v>
      </c>
      <c r="C495" s="2">
        <v>43906.0</v>
      </c>
      <c r="D495" s="7"/>
      <c r="E495" s="3">
        <v>15400.0</v>
      </c>
      <c r="F495" s="1" t="s">
        <v>885</v>
      </c>
      <c r="G495" s="5" t="s">
        <v>986</v>
      </c>
      <c r="H495" s="1" t="s">
        <v>987</v>
      </c>
    </row>
    <row r="496">
      <c r="A496" s="1" t="s">
        <v>477</v>
      </c>
      <c r="B496" s="2">
        <v>43929.0</v>
      </c>
      <c r="C496" s="2">
        <v>43905.0</v>
      </c>
      <c r="D496" s="2">
        <v>43918.0</v>
      </c>
      <c r="E496" s="3">
        <v>161000.0</v>
      </c>
      <c r="F496" s="1" t="s">
        <v>218</v>
      </c>
      <c r="G496" s="5" t="s">
        <v>986</v>
      </c>
      <c r="H496" s="1" t="s">
        <v>988</v>
      </c>
    </row>
    <row r="497">
      <c r="A497" s="1" t="s">
        <v>486</v>
      </c>
      <c r="B497" s="2">
        <v>43929.0</v>
      </c>
      <c r="C497" s="2">
        <v>43891.0</v>
      </c>
      <c r="D497" s="2">
        <v>43925.0</v>
      </c>
      <c r="E497" s="3">
        <v>227000.0</v>
      </c>
      <c r="F497" s="1" t="s">
        <v>168</v>
      </c>
      <c r="G497" s="5" t="s">
        <v>989</v>
      </c>
      <c r="H497" s="1" t="s">
        <v>990</v>
      </c>
      <c r="I497" s="73" t="s">
        <v>991</v>
      </c>
    </row>
    <row r="498">
      <c r="A498" s="1" t="s">
        <v>486</v>
      </c>
      <c r="B498" s="2">
        <v>43929.0</v>
      </c>
      <c r="C498" s="2">
        <v>43891.0</v>
      </c>
      <c r="D498" s="2">
        <v>43925.0</v>
      </c>
      <c r="E498" s="3">
        <v>277000.0</v>
      </c>
      <c r="F498" s="1" t="s">
        <v>168</v>
      </c>
      <c r="G498" s="5" t="s">
        <v>992</v>
      </c>
      <c r="H498" s="1" t="s">
        <v>993</v>
      </c>
    </row>
    <row r="499">
      <c r="A499" s="1" t="s">
        <v>486</v>
      </c>
      <c r="B499" s="72">
        <v>43929.0</v>
      </c>
      <c r="C499" s="2">
        <v>43912.0</v>
      </c>
      <c r="D499" s="2">
        <v>43918.0</v>
      </c>
      <c r="E499" s="3">
        <v>97830.0</v>
      </c>
      <c r="F499" s="1" t="s">
        <v>14</v>
      </c>
      <c r="G499" s="5" t="s">
        <v>994</v>
      </c>
      <c r="H499" s="63" t="s">
        <v>995</v>
      </c>
    </row>
    <row r="500">
      <c r="A500" s="1" t="s">
        <v>486</v>
      </c>
      <c r="B500" s="2">
        <v>43929.0</v>
      </c>
      <c r="C500" s="2">
        <v>43905.0</v>
      </c>
      <c r="D500" s="72">
        <v>43911.0</v>
      </c>
      <c r="E500" s="69">
        <f>97830-25392</f>
        <v>72438</v>
      </c>
      <c r="F500" s="63" t="s">
        <v>14</v>
      </c>
      <c r="G500" s="5" t="s">
        <v>994</v>
      </c>
      <c r="H500" s="1" t="s">
        <v>996</v>
      </c>
    </row>
    <row r="501">
      <c r="A501" s="1" t="s">
        <v>486</v>
      </c>
      <c r="B501" s="2">
        <v>43929.0</v>
      </c>
      <c r="C501" s="2">
        <v>43891.0</v>
      </c>
      <c r="D501" s="2">
        <v>43925.0</v>
      </c>
      <c r="E501" s="3">
        <v>277000.0</v>
      </c>
      <c r="F501" s="1" t="s">
        <v>168</v>
      </c>
      <c r="G501" s="5" t="s">
        <v>997</v>
      </c>
      <c r="H501" s="1" t="s">
        <v>998</v>
      </c>
    </row>
    <row r="502">
      <c r="A502" s="1" t="s">
        <v>486</v>
      </c>
      <c r="B502" s="2">
        <v>43909.0</v>
      </c>
      <c r="C502" s="7"/>
      <c r="D502" s="7"/>
      <c r="E502" s="3">
        <v>30000.0</v>
      </c>
      <c r="F502" s="7"/>
      <c r="G502" s="5" t="s">
        <v>999</v>
      </c>
      <c r="H502" s="1" t="s">
        <v>1000</v>
      </c>
    </row>
    <row r="503">
      <c r="A503" s="1" t="s">
        <v>486</v>
      </c>
      <c r="B503" s="2">
        <v>43921.0</v>
      </c>
      <c r="C503" s="7"/>
      <c r="D503" s="7"/>
      <c r="E503" s="3">
        <v>10000.0</v>
      </c>
      <c r="F503" s="1" t="s">
        <v>885</v>
      </c>
      <c r="G503" s="5" t="s">
        <v>1001</v>
      </c>
      <c r="H503" s="1" t="s">
        <v>1002</v>
      </c>
    </row>
    <row r="504">
      <c r="A504" s="1" t="s">
        <v>486</v>
      </c>
      <c r="B504" s="2">
        <v>43923.0</v>
      </c>
      <c r="C504" s="72">
        <v>43912.0</v>
      </c>
      <c r="D504" s="2">
        <v>43918.0</v>
      </c>
      <c r="E504" s="3">
        <v>97830.0</v>
      </c>
      <c r="F504" s="1" t="s">
        <v>14</v>
      </c>
      <c r="G504" s="5" t="s">
        <v>1003</v>
      </c>
      <c r="H504" s="63" t="s">
        <v>1004</v>
      </c>
    </row>
    <row r="505">
      <c r="A505" s="1" t="s">
        <v>486</v>
      </c>
      <c r="B505" s="2">
        <v>43923.0</v>
      </c>
      <c r="C505" s="2">
        <v>43905.0</v>
      </c>
      <c r="D505" s="2">
        <v>43911.0</v>
      </c>
      <c r="E505" s="3">
        <v>72438.0</v>
      </c>
      <c r="F505" s="1" t="s">
        <v>14</v>
      </c>
      <c r="G505" s="5" t="s">
        <v>1003</v>
      </c>
      <c r="H505" s="1" t="s">
        <v>1004</v>
      </c>
    </row>
    <row r="506">
      <c r="A506" s="1" t="s">
        <v>486</v>
      </c>
      <c r="B506" s="2">
        <v>43913.0</v>
      </c>
      <c r="C506" s="2">
        <v>43905.0</v>
      </c>
      <c r="D506" s="2">
        <v>43911.0</v>
      </c>
      <c r="E506" s="3">
        <v>70601.0</v>
      </c>
      <c r="F506" s="1" t="s">
        <v>14</v>
      </c>
      <c r="G506" s="5" t="s">
        <v>1005</v>
      </c>
      <c r="H506" s="1" t="s">
        <v>1006</v>
      </c>
    </row>
    <row r="507">
      <c r="A507" s="1" t="s">
        <v>509</v>
      </c>
      <c r="B507" s="2">
        <v>43928.0</v>
      </c>
      <c r="C507" s="2">
        <v>43912.0</v>
      </c>
      <c r="D507" s="2">
        <v>43918.0</v>
      </c>
      <c r="E507" s="3">
        <v>181000.0</v>
      </c>
      <c r="F507" s="1" t="s">
        <v>14</v>
      </c>
      <c r="G507" s="5" t="s">
        <v>1007</v>
      </c>
      <c r="H507" s="1" t="s">
        <v>1008</v>
      </c>
    </row>
    <row r="508">
      <c r="E508" s="57"/>
    </row>
    <row r="509">
      <c r="E509" s="57"/>
    </row>
    <row r="510">
      <c r="E510" s="57"/>
    </row>
    <row r="511">
      <c r="E511" s="57"/>
    </row>
    <row r="512">
      <c r="E512" s="57"/>
    </row>
    <row r="513">
      <c r="E513" s="57"/>
    </row>
    <row r="514">
      <c r="E514" s="57"/>
    </row>
    <row r="515">
      <c r="E515" s="57"/>
    </row>
    <row r="516">
      <c r="E516" s="57"/>
    </row>
    <row r="517">
      <c r="E517" s="57"/>
    </row>
    <row r="518">
      <c r="E518" s="57"/>
    </row>
    <row r="519">
      <c r="E519" s="57"/>
    </row>
    <row r="520">
      <c r="E520" s="57"/>
    </row>
    <row r="521">
      <c r="E521" s="57"/>
    </row>
    <row r="522">
      <c r="E522" s="57"/>
    </row>
    <row r="523">
      <c r="E523" s="57"/>
    </row>
    <row r="524">
      <c r="E524" s="57"/>
    </row>
    <row r="525">
      <c r="E525" s="57"/>
    </row>
    <row r="526">
      <c r="E526" s="57"/>
    </row>
    <row r="527">
      <c r="E527" s="57"/>
    </row>
    <row r="528">
      <c r="E528" s="57"/>
    </row>
    <row r="529">
      <c r="E529" s="57"/>
    </row>
    <row r="530">
      <c r="E530" s="57"/>
    </row>
    <row r="531">
      <c r="E531" s="57"/>
    </row>
    <row r="532">
      <c r="E532" s="57"/>
    </row>
    <row r="533">
      <c r="E533" s="57"/>
    </row>
    <row r="534">
      <c r="E534" s="57"/>
    </row>
    <row r="535">
      <c r="E535" s="57"/>
    </row>
    <row r="536">
      <c r="E536" s="57"/>
    </row>
    <row r="537">
      <c r="E537" s="57"/>
    </row>
    <row r="538">
      <c r="E538" s="57"/>
    </row>
    <row r="539">
      <c r="E539" s="57"/>
    </row>
    <row r="540">
      <c r="E540" s="57"/>
    </row>
    <row r="541">
      <c r="E541" s="57"/>
    </row>
    <row r="542">
      <c r="E542" s="57"/>
    </row>
    <row r="543">
      <c r="E543" s="57"/>
    </row>
    <row r="544">
      <c r="E544" s="57"/>
    </row>
    <row r="545">
      <c r="E545" s="57"/>
    </row>
    <row r="546">
      <c r="E546" s="57"/>
    </row>
    <row r="547">
      <c r="E547" s="57"/>
    </row>
    <row r="548">
      <c r="E548" s="57"/>
    </row>
    <row r="549">
      <c r="E549" s="57"/>
    </row>
    <row r="550">
      <c r="E550" s="57"/>
    </row>
    <row r="551">
      <c r="E551" s="57"/>
    </row>
    <row r="552">
      <c r="E552" s="57"/>
    </row>
    <row r="553">
      <c r="E553" s="57"/>
    </row>
    <row r="554">
      <c r="E554" s="57"/>
    </row>
    <row r="555">
      <c r="E555" s="57"/>
    </row>
    <row r="556">
      <c r="E556" s="57"/>
    </row>
    <row r="557">
      <c r="E557" s="57"/>
    </row>
    <row r="558">
      <c r="E558" s="57"/>
    </row>
    <row r="559">
      <c r="E559" s="57"/>
    </row>
    <row r="560">
      <c r="E560" s="57"/>
    </row>
    <row r="561">
      <c r="E561" s="57"/>
    </row>
    <row r="562">
      <c r="E562" s="57"/>
    </row>
    <row r="563">
      <c r="E563" s="57"/>
    </row>
    <row r="564">
      <c r="E564" s="57"/>
    </row>
    <row r="565">
      <c r="E565" s="57"/>
    </row>
    <row r="566">
      <c r="E566" s="57"/>
    </row>
    <row r="567">
      <c r="E567" s="57"/>
    </row>
    <row r="568">
      <c r="E568" s="57"/>
    </row>
    <row r="569">
      <c r="E569" s="57"/>
    </row>
    <row r="570">
      <c r="E570" s="57"/>
    </row>
    <row r="571">
      <c r="E571" s="57"/>
    </row>
    <row r="572">
      <c r="E572" s="57"/>
    </row>
    <row r="573">
      <c r="E573" s="57"/>
    </row>
    <row r="574">
      <c r="E574" s="57"/>
    </row>
    <row r="575">
      <c r="E575" s="57"/>
    </row>
    <row r="576">
      <c r="E576" s="57"/>
    </row>
    <row r="577">
      <c r="E577" s="57"/>
    </row>
    <row r="578">
      <c r="E578" s="57"/>
    </row>
    <row r="579">
      <c r="E579" s="57"/>
    </row>
    <row r="580">
      <c r="E580" s="57"/>
    </row>
    <row r="581">
      <c r="E581" s="57"/>
    </row>
    <row r="582">
      <c r="E582" s="57"/>
    </row>
    <row r="583">
      <c r="E583" s="57"/>
    </row>
    <row r="584">
      <c r="E584" s="57"/>
    </row>
    <row r="585">
      <c r="E585" s="57"/>
    </row>
    <row r="586">
      <c r="E586" s="57"/>
    </row>
    <row r="587">
      <c r="E587" s="57"/>
    </row>
    <row r="588">
      <c r="E588" s="57"/>
    </row>
    <row r="589">
      <c r="E589" s="57"/>
    </row>
    <row r="590">
      <c r="E590" s="57"/>
    </row>
    <row r="591">
      <c r="E591" s="57"/>
    </row>
    <row r="592">
      <c r="E592" s="57"/>
    </row>
    <row r="593">
      <c r="E593" s="57"/>
    </row>
    <row r="594">
      <c r="E594" s="57"/>
    </row>
    <row r="595">
      <c r="E595" s="57"/>
    </row>
    <row r="596">
      <c r="E596" s="57"/>
    </row>
    <row r="597">
      <c r="E597" s="57"/>
    </row>
    <row r="598">
      <c r="E598" s="57"/>
    </row>
    <row r="599">
      <c r="E599" s="57"/>
    </row>
    <row r="600">
      <c r="E600" s="57"/>
    </row>
    <row r="601">
      <c r="E601" s="57"/>
    </row>
    <row r="602">
      <c r="E602" s="57"/>
    </row>
    <row r="603">
      <c r="E603" s="57"/>
    </row>
    <row r="604">
      <c r="E604" s="57"/>
    </row>
    <row r="605">
      <c r="E605" s="57"/>
    </row>
    <row r="606">
      <c r="E606" s="57"/>
    </row>
    <row r="607">
      <c r="E607" s="57"/>
    </row>
    <row r="608">
      <c r="E608" s="57"/>
    </row>
    <row r="609">
      <c r="E609" s="57"/>
    </row>
    <row r="610">
      <c r="E610" s="57"/>
    </row>
    <row r="611">
      <c r="E611" s="57"/>
    </row>
    <row r="612">
      <c r="E612" s="57"/>
    </row>
    <row r="613">
      <c r="E613" s="57"/>
    </row>
    <row r="614">
      <c r="E614" s="57"/>
    </row>
    <row r="615">
      <c r="E615" s="57"/>
    </row>
    <row r="616">
      <c r="E616" s="57"/>
    </row>
    <row r="617">
      <c r="E617" s="57"/>
    </row>
    <row r="618">
      <c r="E618" s="57"/>
    </row>
    <row r="619">
      <c r="E619" s="57"/>
    </row>
    <row r="620">
      <c r="E620" s="57"/>
    </row>
    <row r="621">
      <c r="E621" s="57"/>
    </row>
    <row r="622">
      <c r="E622" s="57"/>
    </row>
    <row r="623">
      <c r="E623" s="57"/>
    </row>
    <row r="624">
      <c r="E624" s="57"/>
    </row>
    <row r="625">
      <c r="E625" s="57"/>
    </row>
    <row r="626">
      <c r="E626" s="57"/>
    </row>
    <row r="627">
      <c r="E627" s="57"/>
    </row>
    <row r="628">
      <c r="E628" s="57"/>
    </row>
    <row r="629">
      <c r="E629" s="57"/>
    </row>
    <row r="630">
      <c r="E630" s="57"/>
    </row>
    <row r="631">
      <c r="E631" s="57"/>
    </row>
    <row r="632">
      <c r="E632" s="57"/>
    </row>
    <row r="633">
      <c r="E633" s="57"/>
    </row>
    <row r="634">
      <c r="E634" s="57"/>
    </row>
    <row r="635">
      <c r="E635" s="57"/>
    </row>
    <row r="636">
      <c r="E636" s="57"/>
    </row>
    <row r="637">
      <c r="E637" s="57"/>
    </row>
    <row r="638">
      <c r="E638" s="57"/>
    </row>
    <row r="639">
      <c r="E639" s="57"/>
    </row>
    <row r="640">
      <c r="E640" s="57"/>
    </row>
    <row r="641">
      <c r="E641" s="57"/>
    </row>
    <row r="642">
      <c r="E642" s="57"/>
    </row>
    <row r="643">
      <c r="E643" s="57"/>
    </row>
    <row r="644">
      <c r="E644" s="57"/>
    </row>
    <row r="645">
      <c r="E645" s="57"/>
    </row>
    <row r="646">
      <c r="E646" s="57"/>
    </row>
    <row r="647">
      <c r="E647" s="57"/>
    </row>
    <row r="648">
      <c r="E648" s="57"/>
    </row>
    <row r="649">
      <c r="E649" s="57"/>
    </row>
    <row r="650">
      <c r="E650" s="57"/>
    </row>
    <row r="651">
      <c r="E651" s="57"/>
    </row>
    <row r="652">
      <c r="E652" s="57"/>
    </row>
    <row r="653">
      <c r="E653" s="57"/>
    </row>
    <row r="654">
      <c r="E654" s="57"/>
    </row>
    <row r="655">
      <c r="E655" s="57"/>
    </row>
    <row r="656">
      <c r="E656" s="57"/>
    </row>
    <row r="657">
      <c r="E657" s="57"/>
    </row>
    <row r="658">
      <c r="E658" s="57"/>
    </row>
    <row r="659">
      <c r="E659" s="57"/>
    </row>
    <row r="660">
      <c r="E660" s="57"/>
    </row>
    <row r="661">
      <c r="E661" s="57"/>
    </row>
    <row r="662">
      <c r="E662" s="57"/>
    </row>
    <row r="663">
      <c r="E663" s="57"/>
    </row>
    <row r="664">
      <c r="E664" s="57"/>
    </row>
    <row r="665">
      <c r="E665" s="57"/>
    </row>
    <row r="666">
      <c r="E666" s="57"/>
    </row>
    <row r="667">
      <c r="E667" s="57"/>
    </row>
    <row r="668">
      <c r="E668" s="57"/>
    </row>
    <row r="669">
      <c r="E669" s="57"/>
    </row>
    <row r="670">
      <c r="E670" s="57"/>
    </row>
    <row r="671">
      <c r="E671" s="57"/>
    </row>
    <row r="672">
      <c r="E672" s="57"/>
    </row>
    <row r="673">
      <c r="E673" s="57"/>
    </row>
    <row r="674">
      <c r="E674" s="57"/>
    </row>
    <row r="675">
      <c r="E675" s="57"/>
    </row>
    <row r="676">
      <c r="E676" s="57"/>
    </row>
    <row r="677">
      <c r="E677" s="57"/>
    </row>
    <row r="678">
      <c r="E678" s="57"/>
    </row>
    <row r="679">
      <c r="E679" s="57"/>
    </row>
    <row r="680">
      <c r="E680" s="57"/>
    </row>
    <row r="681">
      <c r="E681" s="57"/>
    </row>
    <row r="682">
      <c r="E682" s="57"/>
    </row>
    <row r="683">
      <c r="E683" s="57"/>
    </row>
    <row r="684">
      <c r="E684" s="57"/>
    </row>
    <row r="685">
      <c r="E685" s="57"/>
    </row>
    <row r="686">
      <c r="E686" s="57"/>
    </row>
    <row r="687">
      <c r="E687" s="57"/>
    </row>
    <row r="688">
      <c r="E688" s="57"/>
    </row>
    <row r="689">
      <c r="E689" s="57"/>
    </row>
    <row r="690">
      <c r="E690" s="57"/>
    </row>
    <row r="691">
      <c r="E691" s="57"/>
    </row>
    <row r="692">
      <c r="E692" s="57"/>
    </row>
    <row r="693">
      <c r="E693" s="57"/>
    </row>
    <row r="694">
      <c r="E694" s="57"/>
    </row>
    <row r="695">
      <c r="E695" s="57"/>
    </row>
    <row r="696">
      <c r="E696" s="57"/>
    </row>
    <row r="697">
      <c r="E697" s="57"/>
    </row>
    <row r="698">
      <c r="E698" s="57"/>
    </row>
    <row r="699">
      <c r="E699" s="57"/>
    </row>
    <row r="700">
      <c r="E700" s="57"/>
    </row>
    <row r="701">
      <c r="E701" s="57"/>
    </row>
    <row r="702">
      <c r="E702" s="57"/>
    </row>
    <row r="703">
      <c r="E703" s="57"/>
    </row>
    <row r="704">
      <c r="E704" s="57"/>
    </row>
    <row r="705">
      <c r="E705" s="57"/>
    </row>
    <row r="706">
      <c r="E706" s="57"/>
    </row>
    <row r="707">
      <c r="E707" s="57"/>
    </row>
    <row r="708">
      <c r="E708" s="57"/>
    </row>
    <row r="709">
      <c r="E709" s="57"/>
    </row>
    <row r="710">
      <c r="E710" s="57"/>
    </row>
    <row r="711">
      <c r="E711" s="57"/>
    </row>
    <row r="712">
      <c r="E712" s="57"/>
    </row>
    <row r="713">
      <c r="E713" s="57"/>
    </row>
    <row r="714">
      <c r="E714" s="57"/>
    </row>
    <row r="715">
      <c r="E715" s="57"/>
    </row>
    <row r="716">
      <c r="E716" s="57"/>
    </row>
    <row r="717">
      <c r="E717" s="57"/>
    </row>
    <row r="718">
      <c r="E718" s="57"/>
    </row>
    <row r="719">
      <c r="E719" s="57"/>
    </row>
    <row r="720">
      <c r="E720" s="57"/>
    </row>
    <row r="721">
      <c r="E721" s="57"/>
    </row>
    <row r="722">
      <c r="E722" s="57"/>
    </row>
    <row r="723">
      <c r="E723" s="57"/>
    </row>
    <row r="724">
      <c r="E724" s="57"/>
    </row>
    <row r="725">
      <c r="E725" s="57"/>
    </row>
    <row r="726">
      <c r="E726" s="57"/>
    </row>
    <row r="727">
      <c r="E727" s="57"/>
    </row>
    <row r="728">
      <c r="E728" s="57"/>
    </row>
    <row r="729">
      <c r="E729" s="57"/>
    </row>
    <row r="730">
      <c r="E730" s="57"/>
    </row>
    <row r="731">
      <c r="E731" s="57"/>
    </row>
    <row r="732">
      <c r="E732" s="57"/>
    </row>
    <row r="733">
      <c r="E733" s="57"/>
    </row>
    <row r="734">
      <c r="E734" s="57"/>
    </row>
    <row r="735">
      <c r="E735" s="57"/>
    </row>
    <row r="736">
      <c r="E736" s="57"/>
    </row>
    <row r="737">
      <c r="E737" s="57"/>
    </row>
    <row r="738">
      <c r="E738" s="57"/>
    </row>
    <row r="739">
      <c r="E739" s="57"/>
    </row>
    <row r="740">
      <c r="E740" s="57"/>
    </row>
    <row r="741">
      <c r="E741" s="57"/>
    </row>
    <row r="742">
      <c r="E742" s="57"/>
    </row>
    <row r="743">
      <c r="E743" s="57"/>
    </row>
    <row r="744">
      <c r="E744" s="57"/>
    </row>
    <row r="745">
      <c r="E745" s="57"/>
    </row>
    <row r="746">
      <c r="E746" s="57"/>
    </row>
    <row r="747">
      <c r="E747" s="57"/>
    </row>
    <row r="748">
      <c r="E748" s="57"/>
    </row>
    <row r="749">
      <c r="E749" s="57"/>
    </row>
    <row r="750">
      <c r="E750" s="57"/>
    </row>
    <row r="751">
      <c r="E751" s="57"/>
    </row>
    <row r="752">
      <c r="E752" s="57"/>
    </row>
    <row r="753">
      <c r="E753" s="57"/>
    </row>
    <row r="754">
      <c r="E754" s="57"/>
    </row>
    <row r="755">
      <c r="E755" s="57"/>
    </row>
    <row r="756">
      <c r="E756" s="57"/>
    </row>
    <row r="757">
      <c r="E757" s="57"/>
    </row>
    <row r="758">
      <c r="E758" s="57"/>
    </row>
    <row r="759">
      <c r="E759" s="57"/>
    </row>
    <row r="760">
      <c r="E760" s="57"/>
    </row>
    <row r="761">
      <c r="E761" s="57"/>
    </row>
    <row r="762">
      <c r="E762" s="57"/>
    </row>
    <row r="763">
      <c r="E763" s="57"/>
    </row>
    <row r="764">
      <c r="E764" s="57"/>
    </row>
    <row r="765">
      <c r="E765" s="57"/>
    </row>
    <row r="766">
      <c r="E766" s="57"/>
    </row>
    <row r="767">
      <c r="E767" s="57"/>
    </row>
    <row r="768">
      <c r="E768" s="57"/>
    </row>
    <row r="769">
      <c r="E769" s="57"/>
    </row>
    <row r="770">
      <c r="E770" s="57"/>
    </row>
    <row r="771">
      <c r="E771" s="57"/>
    </row>
    <row r="772">
      <c r="E772" s="57"/>
    </row>
    <row r="773">
      <c r="E773" s="57"/>
    </row>
    <row r="774">
      <c r="E774" s="57"/>
    </row>
    <row r="775">
      <c r="E775" s="57"/>
    </row>
    <row r="776">
      <c r="E776" s="57"/>
    </row>
    <row r="777">
      <c r="E777" s="57"/>
    </row>
    <row r="778">
      <c r="E778" s="57"/>
    </row>
    <row r="779">
      <c r="E779" s="57"/>
    </row>
    <row r="780">
      <c r="E780" s="57"/>
    </row>
    <row r="781">
      <c r="E781" s="57"/>
    </row>
    <row r="782">
      <c r="E782" s="57"/>
    </row>
    <row r="783">
      <c r="E783" s="57"/>
    </row>
    <row r="784">
      <c r="E784" s="57"/>
    </row>
    <row r="785">
      <c r="E785" s="57"/>
    </row>
    <row r="786">
      <c r="E786" s="57"/>
    </row>
    <row r="787">
      <c r="E787" s="57"/>
    </row>
    <row r="788">
      <c r="E788" s="57"/>
    </row>
    <row r="789">
      <c r="E789" s="57"/>
    </row>
    <row r="790">
      <c r="E790" s="57"/>
    </row>
    <row r="791">
      <c r="E791" s="57"/>
    </row>
    <row r="792">
      <c r="E792" s="57"/>
    </row>
    <row r="793">
      <c r="E793" s="57"/>
    </row>
    <row r="794">
      <c r="E794" s="57"/>
    </row>
    <row r="795">
      <c r="E795" s="57"/>
    </row>
    <row r="796">
      <c r="E796" s="57"/>
    </row>
    <row r="797">
      <c r="E797" s="57"/>
    </row>
    <row r="798">
      <c r="E798" s="57"/>
    </row>
    <row r="799">
      <c r="E799" s="57"/>
    </row>
    <row r="800">
      <c r="E800" s="57"/>
    </row>
    <row r="801">
      <c r="E801" s="57"/>
    </row>
    <row r="802">
      <c r="E802" s="57"/>
    </row>
    <row r="803">
      <c r="E803" s="57"/>
    </row>
    <row r="804">
      <c r="E804" s="57"/>
    </row>
    <row r="805">
      <c r="E805" s="57"/>
    </row>
    <row r="806">
      <c r="E806" s="57"/>
    </row>
    <row r="807">
      <c r="E807" s="57"/>
    </row>
    <row r="808">
      <c r="E808" s="57"/>
    </row>
    <row r="809">
      <c r="E809" s="57"/>
    </row>
    <row r="810">
      <c r="E810" s="57"/>
    </row>
    <row r="811">
      <c r="E811" s="57"/>
    </row>
    <row r="812">
      <c r="E812" s="57"/>
    </row>
    <row r="813">
      <c r="E813" s="57"/>
    </row>
    <row r="814">
      <c r="E814" s="57"/>
    </row>
    <row r="815">
      <c r="E815" s="57"/>
    </row>
    <row r="816">
      <c r="E816" s="57"/>
    </row>
    <row r="817">
      <c r="E817" s="57"/>
    </row>
    <row r="818">
      <c r="E818" s="57"/>
    </row>
    <row r="819">
      <c r="E819" s="57"/>
    </row>
    <row r="820">
      <c r="E820" s="57"/>
    </row>
    <row r="821">
      <c r="E821" s="57"/>
    </row>
    <row r="822">
      <c r="E822" s="57"/>
    </row>
    <row r="823">
      <c r="E823" s="57"/>
    </row>
    <row r="824">
      <c r="E824" s="57"/>
    </row>
    <row r="825">
      <c r="E825" s="57"/>
    </row>
    <row r="826">
      <c r="E826" s="57"/>
    </row>
    <row r="827">
      <c r="E827" s="57"/>
    </row>
    <row r="828">
      <c r="E828" s="57"/>
    </row>
    <row r="829">
      <c r="E829" s="57"/>
    </row>
    <row r="830">
      <c r="E830" s="57"/>
    </row>
    <row r="831">
      <c r="E831" s="57"/>
    </row>
    <row r="832">
      <c r="E832" s="57"/>
    </row>
    <row r="833">
      <c r="E833" s="57"/>
    </row>
    <row r="834">
      <c r="E834" s="57"/>
    </row>
    <row r="835">
      <c r="E835" s="57"/>
    </row>
    <row r="836">
      <c r="E836" s="57"/>
    </row>
    <row r="837">
      <c r="E837" s="57"/>
    </row>
    <row r="838">
      <c r="E838" s="57"/>
    </row>
    <row r="839">
      <c r="E839" s="57"/>
    </row>
    <row r="840">
      <c r="E840" s="57"/>
    </row>
    <row r="841">
      <c r="E841" s="57"/>
    </row>
    <row r="842">
      <c r="E842" s="57"/>
    </row>
    <row r="843">
      <c r="E843" s="57"/>
    </row>
    <row r="844">
      <c r="E844" s="57"/>
    </row>
    <row r="845">
      <c r="E845" s="57"/>
    </row>
    <row r="846">
      <c r="E846" s="57"/>
    </row>
    <row r="847">
      <c r="E847" s="57"/>
    </row>
    <row r="848">
      <c r="E848" s="57"/>
    </row>
    <row r="849">
      <c r="E849" s="57"/>
    </row>
    <row r="850">
      <c r="E850" s="57"/>
    </row>
    <row r="851">
      <c r="E851" s="57"/>
    </row>
    <row r="852">
      <c r="E852" s="57"/>
    </row>
    <row r="853">
      <c r="E853" s="57"/>
    </row>
    <row r="854">
      <c r="E854" s="57"/>
    </row>
    <row r="855">
      <c r="E855" s="57"/>
    </row>
    <row r="856">
      <c r="E856" s="57"/>
    </row>
    <row r="857">
      <c r="E857" s="57"/>
    </row>
    <row r="858">
      <c r="E858" s="57"/>
    </row>
    <row r="859">
      <c r="E859" s="57"/>
    </row>
    <row r="860">
      <c r="E860" s="57"/>
    </row>
    <row r="861">
      <c r="E861" s="57"/>
    </row>
    <row r="862">
      <c r="E862" s="57"/>
    </row>
    <row r="863">
      <c r="E863" s="57"/>
    </row>
    <row r="864">
      <c r="E864" s="57"/>
    </row>
    <row r="865">
      <c r="E865" s="57"/>
    </row>
    <row r="866">
      <c r="E866" s="57"/>
    </row>
    <row r="867">
      <c r="E867" s="57"/>
    </row>
    <row r="868">
      <c r="E868" s="57"/>
    </row>
    <row r="869">
      <c r="E869" s="57"/>
    </row>
    <row r="870">
      <c r="E870" s="57"/>
    </row>
    <row r="871">
      <c r="E871" s="57"/>
    </row>
    <row r="872">
      <c r="E872" s="57"/>
    </row>
    <row r="873">
      <c r="E873" s="57"/>
    </row>
    <row r="874">
      <c r="E874" s="57"/>
    </row>
    <row r="875">
      <c r="E875" s="57"/>
    </row>
    <row r="876">
      <c r="E876" s="57"/>
    </row>
    <row r="877">
      <c r="E877" s="57"/>
    </row>
    <row r="878">
      <c r="E878" s="57"/>
    </row>
    <row r="879">
      <c r="E879" s="57"/>
    </row>
    <row r="880">
      <c r="E880" s="57"/>
    </row>
    <row r="881">
      <c r="E881" s="57"/>
    </row>
    <row r="882">
      <c r="E882" s="57"/>
    </row>
    <row r="883">
      <c r="E883" s="57"/>
    </row>
    <row r="884">
      <c r="E884" s="57"/>
    </row>
    <row r="885">
      <c r="E885" s="57"/>
    </row>
    <row r="886">
      <c r="E886" s="57"/>
    </row>
    <row r="887">
      <c r="E887" s="57"/>
    </row>
    <row r="888">
      <c r="E888" s="57"/>
    </row>
    <row r="889">
      <c r="E889" s="57"/>
    </row>
    <row r="890">
      <c r="E890" s="57"/>
    </row>
    <row r="891">
      <c r="E891" s="57"/>
    </row>
    <row r="892">
      <c r="E892" s="57"/>
    </row>
    <row r="893">
      <c r="E893" s="57"/>
    </row>
    <row r="894">
      <c r="E894" s="57"/>
    </row>
    <row r="895">
      <c r="E895" s="57"/>
    </row>
    <row r="896">
      <c r="E896" s="57"/>
    </row>
    <row r="897">
      <c r="E897" s="57"/>
    </row>
    <row r="898">
      <c r="E898" s="57"/>
    </row>
    <row r="899">
      <c r="E899" s="57"/>
    </row>
    <row r="900">
      <c r="E900" s="57"/>
    </row>
    <row r="901">
      <c r="E901" s="57"/>
    </row>
    <row r="902">
      <c r="E902" s="57"/>
    </row>
    <row r="903">
      <c r="E903" s="57"/>
    </row>
    <row r="904">
      <c r="E904" s="57"/>
    </row>
    <row r="905">
      <c r="E905" s="57"/>
    </row>
    <row r="906">
      <c r="E906" s="57"/>
    </row>
    <row r="907">
      <c r="E907" s="57"/>
    </row>
    <row r="908">
      <c r="E908" s="57"/>
    </row>
    <row r="909">
      <c r="E909" s="57"/>
    </row>
    <row r="910">
      <c r="E910" s="57"/>
    </row>
    <row r="911">
      <c r="E911" s="57"/>
    </row>
    <row r="912">
      <c r="E912" s="57"/>
    </row>
    <row r="913">
      <c r="E913" s="57"/>
    </row>
    <row r="914">
      <c r="E914" s="57"/>
    </row>
    <row r="915">
      <c r="E915" s="57"/>
    </row>
    <row r="916">
      <c r="E916" s="57"/>
    </row>
    <row r="917">
      <c r="E917" s="57"/>
    </row>
    <row r="918">
      <c r="E918" s="57"/>
    </row>
    <row r="919">
      <c r="E919" s="57"/>
    </row>
    <row r="920">
      <c r="E920" s="57"/>
    </row>
    <row r="921">
      <c r="E921" s="57"/>
    </row>
    <row r="922">
      <c r="E922" s="57"/>
    </row>
    <row r="923">
      <c r="E923" s="57"/>
    </row>
    <row r="924">
      <c r="E924" s="57"/>
    </row>
    <row r="925">
      <c r="E925" s="57"/>
    </row>
    <row r="926">
      <c r="E926" s="57"/>
    </row>
    <row r="927">
      <c r="E927" s="57"/>
    </row>
    <row r="928">
      <c r="E928" s="57"/>
    </row>
    <row r="929">
      <c r="E929" s="57"/>
    </row>
    <row r="930">
      <c r="E930" s="57"/>
    </row>
    <row r="931">
      <c r="E931" s="57"/>
    </row>
    <row r="932">
      <c r="E932" s="57"/>
    </row>
    <row r="933">
      <c r="E933" s="57"/>
    </row>
    <row r="934">
      <c r="E934" s="57"/>
    </row>
    <row r="935">
      <c r="E935" s="57"/>
    </row>
    <row r="936">
      <c r="E936" s="57"/>
    </row>
    <row r="937">
      <c r="E937" s="57"/>
    </row>
    <row r="938">
      <c r="E938" s="57"/>
    </row>
    <row r="939">
      <c r="E939" s="57"/>
    </row>
    <row r="940">
      <c r="E940" s="57"/>
    </row>
    <row r="941">
      <c r="E941" s="57"/>
    </row>
    <row r="942">
      <c r="E942" s="57"/>
    </row>
    <row r="943">
      <c r="E943" s="57"/>
    </row>
    <row r="944">
      <c r="E944" s="57"/>
    </row>
    <row r="945">
      <c r="E945" s="57"/>
    </row>
    <row r="946">
      <c r="E946" s="57"/>
    </row>
    <row r="947">
      <c r="E947" s="57"/>
    </row>
    <row r="948">
      <c r="E948" s="57"/>
    </row>
    <row r="949">
      <c r="E949" s="57"/>
    </row>
    <row r="950">
      <c r="E950" s="57"/>
    </row>
    <row r="951">
      <c r="E951" s="57"/>
    </row>
    <row r="952">
      <c r="E952" s="57"/>
    </row>
    <row r="953">
      <c r="E953" s="57"/>
    </row>
    <row r="954">
      <c r="E954" s="57"/>
    </row>
    <row r="955">
      <c r="E955" s="57"/>
    </row>
    <row r="956">
      <c r="E956" s="57"/>
    </row>
    <row r="957">
      <c r="E957" s="57"/>
    </row>
    <row r="958">
      <c r="E958" s="57"/>
    </row>
    <row r="959">
      <c r="E959" s="57"/>
    </row>
    <row r="960">
      <c r="E960" s="57"/>
    </row>
    <row r="961">
      <c r="E961" s="57"/>
    </row>
    <row r="962">
      <c r="E962" s="57"/>
    </row>
    <row r="963">
      <c r="E963" s="57"/>
    </row>
    <row r="964">
      <c r="E964" s="57"/>
    </row>
    <row r="965">
      <c r="E965" s="57"/>
    </row>
    <row r="966">
      <c r="E966" s="57"/>
    </row>
    <row r="967">
      <c r="E967" s="57"/>
    </row>
    <row r="968">
      <c r="E968" s="57"/>
    </row>
    <row r="969">
      <c r="E969" s="57"/>
    </row>
    <row r="970">
      <c r="E970" s="57"/>
    </row>
    <row r="971">
      <c r="E971" s="57"/>
    </row>
    <row r="972">
      <c r="E972" s="57"/>
    </row>
    <row r="973">
      <c r="E973" s="57"/>
    </row>
    <row r="974">
      <c r="E974" s="57"/>
    </row>
    <row r="975">
      <c r="E975" s="57"/>
    </row>
    <row r="976">
      <c r="E976" s="57"/>
    </row>
    <row r="977">
      <c r="E977" s="57"/>
    </row>
    <row r="978">
      <c r="E978" s="57"/>
    </row>
    <row r="979">
      <c r="E979" s="57"/>
    </row>
    <row r="980">
      <c r="E980" s="57"/>
    </row>
    <row r="981">
      <c r="E981" s="57"/>
    </row>
    <row r="982">
      <c r="E982" s="57"/>
    </row>
    <row r="983">
      <c r="E983" s="57"/>
    </row>
    <row r="984">
      <c r="E984" s="57"/>
    </row>
    <row r="985">
      <c r="E985" s="57"/>
    </row>
    <row r="986">
      <c r="E986" s="57"/>
    </row>
    <row r="987">
      <c r="E987" s="57"/>
    </row>
    <row r="988">
      <c r="E988" s="57"/>
    </row>
    <row r="989">
      <c r="E989" s="57"/>
    </row>
    <row r="990">
      <c r="E990" s="57"/>
    </row>
    <row r="991">
      <c r="E991" s="57"/>
    </row>
    <row r="992">
      <c r="E992" s="57"/>
    </row>
    <row r="993">
      <c r="E993" s="57"/>
    </row>
    <row r="994">
      <c r="E994" s="57"/>
    </row>
    <row r="995">
      <c r="E995" s="57"/>
    </row>
    <row r="996">
      <c r="E996" s="57"/>
    </row>
    <row r="997">
      <c r="E997" s="57"/>
    </row>
    <row r="998">
      <c r="E998" s="57"/>
    </row>
    <row r="999">
      <c r="E999" s="57"/>
    </row>
    <row r="1000">
      <c r="E1000" s="57"/>
    </row>
    <row r="1001">
      <c r="E1001" s="57"/>
    </row>
    <row r="1002">
      <c r="E1002" s="57"/>
    </row>
    <row r="1003">
      <c r="E1003" s="57"/>
    </row>
    <row r="1004">
      <c r="E1004" s="57"/>
    </row>
    <row r="1005">
      <c r="E1005" s="57"/>
    </row>
    <row r="1006">
      <c r="E1006" s="57"/>
    </row>
    <row r="1007">
      <c r="E1007" s="57"/>
    </row>
    <row r="1008">
      <c r="E1008" s="57"/>
    </row>
    <row r="1009">
      <c r="E1009" s="57"/>
    </row>
    <row r="1010">
      <c r="E1010" s="57"/>
    </row>
    <row r="1011">
      <c r="E1011" s="57"/>
    </row>
    <row r="1012">
      <c r="E1012" s="57"/>
    </row>
    <row r="1013">
      <c r="E1013" s="57"/>
    </row>
    <row r="1014">
      <c r="E1014" s="57"/>
    </row>
    <row r="1015">
      <c r="E1015" s="57"/>
    </row>
    <row r="1016">
      <c r="E1016" s="57"/>
    </row>
    <row r="1017">
      <c r="E1017" s="57"/>
    </row>
    <row r="1018">
      <c r="E1018" s="57"/>
    </row>
    <row r="1019">
      <c r="E1019" s="57"/>
    </row>
    <row r="1020">
      <c r="E1020" s="57"/>
    </row>
    <row r="1021">
      <c r="E1021" s="57"/>
    </row>
    <row r="1022">
      <c r="E1022" s="57"/>
    </row>
    <row r="1023">
      <c r="E1023" s="57"/>
    </row>
    <row r="1024">
      <c r="E1024" s="57"/>
    </row>
  </sheetData>
  <hyperlinks>
    <hyperlink r:id="rId2" ref="G2"/>
    <hyperlink r:id="rId3" ref="G3"/>
    <hyperlink r:id="rId4" ref="G4"/>
    <hyperlink r:id="rId5" ref="G5"/>
    <hyperlink r:id="rId6" ref="G6"/>
    <hyperlink r:id="rId7" ref="G7"/>
    <hyperlink r:id="rId8" ref="G8"/>
    <hyperlink r:id="rId9" ref="G9"/>
    <hyperlink r:id="rId10" ref="G10"/>
    <hyperlink r:id="rId11" ref="G11"/>
    <hyperlink r:id="rId12" ref="G12"/>
    <hyperlink r:id="rId13" ref="G13"/>
    <hyperlink r:id="rId14" ref="G14"/>
    <hyperlink r:id="rId15" ref="G15"/>
    <hyperlink r:id="rId16" ref="G16"/>
    <hyperlink r:id="rId17" ref="G17"/>
    <hyperlink r:id="rId18" ref="G18"/>
    <hyperlink r:id="rId19" ref="G19"/>
    <hyperlink r:id="rId20" ref="G20"/>
    <hyperlink r:id="rId21" ref="G21"/>
    <hyperlink r:id="rId22" ref="G22"/>
    <hyperlink r:id="rId23" ref="G23"/>
    <hyperlink r:id="rId24" ref="G24"/>
    <hyperlink r:id="rId25" ref="G25"/>
    <hyperlink r:id="rId26" ref="G26"/>
    <hyperlink r:id="rId27" ref="G27"/>
    <hyperlink r:id="rId28" ref="G28"/>
    <hyperlink r:id="rId29" ref="G29"/>
    <hyperlink r:id="rId30" ref="G30"/>
    <hyperlink r:id="rId31" ref="G31"/>
    <hyperlink r:id="rId32" ref="G32"/>
    <hyperlink r:id="rId33" ref="G33"/>
    <hyperlink r:id="rId34" ref="G34"/>
    <hyperlink r:id="rId35" ref="G35"/>
    <hyperlink r:id="rId36" ref="G36"/>
    <hyperlink r:id="rId37" ref="G37"/>
    <hyperlink r:id="rId38" ref="G38"/>
    <hyperlink r:id="rId39" ref="G39"/>
    <hyperlink r:id="rId40" ref="G40"/>
    <hyperlink r:id="rId41" ref="G41"/>
    <hyperlink r:id="rId42" ref="G42"/>
    <hyperlink r:id="rId43" ref="G43"/>
    <hyperlink r:id="rId44" ref="G44"/>
    <hyperlink r:id="rId45" ref="G45"/>
    <hyperlink r:id="rId46" ref="G46"/>
    <hyperlink r:id="rId47" ref="G47"/>
    <hyperlink r:id="rId48" ref="G48"/>
    <hyperlink r:id="rId49" ref="G49"/>
    <hyperlink r:id="rId50" ref="G50"/>
    <hyperlink r:id="rId51" ref="G51"/>
    <hyperlink r:id="rId52" ref="G52"/>
    <hyperlink r:id="rId53" ref="G53"/>
    <hyperlink r:id="rId54" ref="G54"/>
    <hyperlink r:id="rId55" ref="G55"/>
    <hyperlink r:id="rId56" ref="G56"/>
    <hyperlink r:id="rId57" ref="G57"/>
    <hyperlink r:id="rId58" ref="G58"/>
    <hyperlink r:id="rId59" ref="G59"/>
    <hyperlink r:id="rId60" ref="G60"/>
    <hyperlink r:id="rId61" ref="G61"/>
    <hyperlink r:id="rId62" ref="G62"/>
    <hyperlink r:id="rId63" ref="G63"/>
    <hyperlink r:id="rId64" ref="G64"/>
    <hyperlink r:id="rId65" ref="G65"/>
    <hyperlink r:id="rId66" ref="G66"/>
    <hyperlink r:id="rId67" ref="G67"/>
    <hyperlink r:id="rId68" ref="G68"/>
    <hyperlink r:id="rId69" ref="G69"/>
    <hyperlink r:id="rId70" ref="G70"/>
    <hyperlink r:id="rId71" ref="G71"/>
    <hyperlink r:id="rId72" ref="G72"/>
    <hyperlink r:id="rId73" ref="G73"/>
    <hyperlink r:id="rId74" ref="G74"/>
    <hyperlink r:id="rId75" ref="G75"/>
    <hyperlink r:id="rId76" ref="G76"/>
    <hyperlink r:id="rId77" ref="G77"/>
    <hyperlink r:id="rId78" ref="G78"/>
    <hyperlink r:id="rId79" ref="G79"/>
    <hyperlink r:id="rId80" ref="G80"/>
    <hyperlink r:id="rId81" ref="G81"/>
    <hyperlink r:id="rId82" ref="G82"/>
    <hyperlink r:id="rId83" ref="G83"/>
    <hyperlink r:id="rId84" ref="G84"/>
    <hyperlink r:id="rId85" ref="G85"/>
    <hyperlink r:id="rId86" ref="G86"/>
    <hyperlink r:id="rId87" ref="G87"/>
    <hyperlink r:id="rId88" ref="G88"/>
    <hyperlink r:id="rId89" ref="G89"/>
    <hyperlink r:id="rId90" ref="G90"/>
    <hyperlink r:id="rId91" ref="G91"/>
    <hyperlink r:id="rId92" ref="G92"/>
    <hyperlink r:id="rId93" ref="G93"/>
    <hyperlink r:id="rId94" ref="G94"/>
    <hyperlink r:id="rId95" ref="G95"/>
    <hyperlink r:id="rId96" ref="G96"/>
    <hyperlink r:id="rId97" ref="G97"/>
    <hyperlink r:id="rId98" ref="G98"/>
    <hyperlink r:id="rId99" ref="G99"/>
    <hyperlink r:id="rId100" ref="G100"/>
    <hyperlink r:id="rId101" ref="G101"/>
    <hyperlink r:id="rId102" ref="G102"/>
    <hyperlink r:id="rId103" ref="G103"/>
    <hyperlink r:id="rId104" ref="G104"/>
    <hyperlink r:id="rId105" ref="G105"/>
    <hyperlink r:id="rId106" ref="G106"/>
    <hyperlink r:id="rId107" ref="G107"/>
    <hyperlink r:id="rId108" ref="G108"/>
    <hyperlink r:id="rId109" ref="G109"/>
    <hyperlink r:id="rId110" ref="G110"/>
    <hyperlink r:id="rId111" ref="G111"/>
    <hyperlink r:id="rId112" ref="G112"/>
    <hyperlink r:id="rId113" ref="G113"/>
    <hyperlink r:id="rId114" ref="G114"/>
    <hyperlink r:id="rId115" ref="G115"/>
    <hyperlink r:id="rId116" ref="H115"/>
    <hyperlink r:id="rId117" ref="G116"/>
    <hyperlink r:id="rId118" ref="H116"/>
    <hyperlink r:id="rId119" ref="G117"/>
    <hyperlink r:id="rId120" ref="H117"/>
    <hyperlink r:id="rId121" ref="G118"/>
    <hyperlink r:id="rId122" ref="G119"/>
    <hyperlink r:id="rId123" ref="G120"/>
    <hyperlink r:id="rId124" ref="G121"/>
    <hyperlink r:id="rId125" ref="G122"/>
    <hyperlink r:id="rId126" ref="G123"/>
    <hyperlink r:id="rId127" ref="G124"/>
    <hyperlink r:id="rId128" ref="G125"/>
    <hyperlink r:id="rId129" ref="G126"/>
    <hyperlink r:id="rId130" ref="G127"/>
    <hyperlink r:id="rId131" ref="G128"/>
    <hyperlink r:id="rId132" ref="G129"/>
    <hyperlink r:id="rId133" ref="G130"/>
    <hyperlink r:id="rId134" ref="G131"/>
    <hyperlink r:id="rId135" ref="G132"/>
    <hyperlink r:id="rId136" ref="G133"/>
    <hyperlink r:id="rId137" ref="G134"/>
    <hyperlink r:id="rId138" ref="G135"/>
    <hyperlink r:id="rId139" ref="G136"/>
    <hyperlink r:id="rId140" ref="G137"/>
    <hyperlink r:id="rId141" ref="G138"/>
    <hyperlink r:id="rId142" ref="G139"/>
    <hyperlink r:id="rId143" ref="G140"/>
    <hyperlink r:id="rId144" ref="G141"/>
    <hyperlink r:id="rId145" ref="G142"/>
    <hyperlink r:id="rId146" ref="G143"/>
    <hyperlink r:id="rId147" ref="G144"/>
    <hyperlink r:id="rId148" ref="G145"/>
    <hyperlink r:id="rId149" ref="G146"/>
    <hyperlink r:id="rId150" ref="G147"/>
    <hyperlink r:id="rId151" ref="G148"/>
    <hyperlink r:id="rId152" ref="G149"/>
    <hyperlink r:id="rId153" ref="G150"/>
    <hyperlink r:id="rId154" ref="G151"/>
    <hyperlink r:id="rId155" ref="G152"/>
    <hyperlink r:id="rId156" ref="G153"/>
    <hyperlink r:id="rId157" ref="G154"/>
    <hyperlink r:id="rId158" ref="G155"/>
    <hyperlink r:id="rId159" ref="G156"/>
    <hyperlink r:id="rId160" ref="G157"/>
    <hyperlink r:id="rId161" ref="G158"/>
    <hyperlink r:id="rId162" ref="G159"/>
    <hyperlink r:id="rId163" ref="G160"/>
    <hyperlink r:id="rId164" ref="G161"/>
    <hyperlink r:id="rId165" ref="G162"/>
    <hyperlink r:id="rId166" ref="G163"/>
    <hyperlink r:id="rId167" ref="G164"/>
    <hyperlink r:id="rId168" ref="G165"/>
    <hyperlink r:id="rId169" ref="G166"/>
    <hyperlink r:id="rId170" ref="G167"/>
    <hyperlink r:id="rId171" ref="G168"/>
    <hyperlink r:id="rId172" ref="G169"/>
    <hyperlink r:id="rId173" ref="G170"/>
    <hyperlink r:id="rId174" ref="G171"/>
    <hyperlink r:id="rId175" ref="G172"/>
    <hyperlink r:id="rId176" ref="G173"/>
    <hyperlink r:id="rId177" ref="G174"/>
    <hyperlink r:id="rId178" ref="G175"/>
    <hyperlink r:id="rId179" ref="G176"/>
    <hyperlink r:id="rId180" ref="G177"/>
    <hyperlink r:id="rId181" ref="G178"/>
    <hyperlink r:id="rId182" ref="G179"/>
    <hyperlink r:id="rId183" ref="G180"/>
    <hyperlink r:id="rId184" ref="G181"/>
    <hyperlink r:id="rId185" location="stream/0" ref="G182"/>
    <hyperlink r:id="rId186" ref="G183"/>
    <hyperlink r:id="rId187" ref="G184"/>
    <hyperlink r:id="rId188" ref="G185"/>
    <hyperlink r:id="rId189" ref="G186"/>
    <hyperlink r:id="rId190" ref="G187"/>
    <hyperlink r:id="rId191" ref="G188"/>
    <hyperlink r:id="rId192" ref="G189"/>
    <hyperlink r:id="rId193" ref="G190"/>
    <hyperlink r:id="rId194" ref="G191"/>
    <hyperlink r:id="rId195" ref="G192"/>
    <hyperlink r:id="rId196" ref="G193"/>
    <hyperlink r:id="rId197" ref="G194"/>
    <hyperlink r:id="rId198" location="comments" ref="G195"/>
    <hyperlink r:id="rId199" ref="G196"/>
    <hyperlink r:id="rId200" ref="G197"/>
    <hyperlink r:id="rId201" ref="G198"/>
    <hyperlink r:id="rId202" ref="G199"/>
    <hyperlink r:id="rId203" ref="G200"/>
    <hyperlink r:id="rId204" ref="G201"/>
    <hyperlink r:id="rId205" ref="G202"/>
    <hyperlink r:id="rId206" ref="G203"/>
    <hyperlink r:id="rId207" ref="G204"/>
    <hyperlink r:id="rId208" ref="G205"/>
    <hyperlink r:id="rId209" ref="G206"/>
    <hyperlink r:id="rId210" ref="G207"/>
    <hyperlink r:id="rId211" ref="G208"/>
    <hyperlink r:id="rId212" ref="G209"/>
    <hyperlink r:id="rId213" ref="G210"/>
    <hyperlink r:id="rId214" ref="G211"/>
    <hyperlink r:id="rId215" ref="G212"/>
    <hyperlink r:id="rId216" ref="G213"/>
    <hyperlink r:id="rId217" ref="G214"/>
    <hyperlink r:id="rId218" ref="G215"/>
    <hyperlink r:id="rId219" ref="G216"/>
    <hyperlink r:id="rId220" ref="G217"/>
    <hyperlink r:id="rId221" ref="G218"/>
    <hyperlink r:id="rId222" ref="G219"/>
    <hyperlink r:id="rId223" ref="G220"/>
    <hyperlink r:id="rId224" ref="G221"/>
    <hyperlink r:id="rId225" ref="G222"/>
    <hyperlink r:id="rId226" ref="G223"/>
    <hyperlink r:id="rId227" ref="G224"/>
    <hyperlink r:id="rId228" ref="G225"/>
    <hyperlink r:id="rId229" ref="G226"/>
    <hyperlink r:id="rId230" ref="G227"/>
    <hyperlink r:id="rId231" ref="G228"/>
    <hyperlink r:id="rId232" ref="G229"/>
    <hyperlink r:id="rId233" ref="G230"/>
    <hyperlink r:id="rId234" ref="G231"/>
    <hyperlink r:id="rId235" ref="G233"/>
    <hyperlink r:id="rId236" ref="G234"/>
    <hyperlink r:id="rId237" ref="G235"/>
    <hyperlink r:id="rId238" ref="G236"/>
    <hyperlink r:id="rId239" ref="G237"/>
    <hyperlink r:id="rId240" ref="G238"/>
    <hyperlink r:id="rId241" ref="G239"/>
    <hyperlink r:id="rId242" ref="G240"/>
    <hyperlink r:id="rId243" ref="G241"/>
    <hyperlink r:id="rId244" ref="G242"/>
    <hyperlink r:id="rId245" ref="G243"/>
    <hyperlink r:id="rId246" ref="G244"/>
    <hyperlink r:id="rId247" ref="G245"/>
    <hyperlink r:id="rId248" ref="G246"/>
    <hyperlink r:id="rId249" ref="G247"/>
    <hyperlink r:id="rId250" ref="G248"/>
    <hyperlink r:id="rId251" ref="G249"/>
    <hyperlink r:id="rId252" ref="G250"/>
    <hyperlink r:id="rId253" ref="G251"/>
    <hyperlink r:id="rId254" ref="G252"/>
    <hyperlink r:id="rId255" ref="G253"/>
    <hyperlink r:id="rId256" ref="G254"/>
    <hyperlink r:id="rId257" ref="G255"/>
    <hyperlink r:id="rId258" ref="G256"/>
    <hyperlink r:id="rId259" ref="G257"/>
    <hyperlink r:id="rId260" ref="G258"/>
    <hyperlink r:id="rId261" ref="G259"/>
    <hyperlink r:id="rId262" ref="G260"/>
    <hyperlink r:id="rId263" ref="G261"/>
    <hyperlink r:id="rId264" ref="G262"/>
    <hyperlink r:id="rId265" ref="G263"/>
    <hyperlink r:id="rId266" ref="G264"/>
    <hyperlink r:id="rId267" ref="G265"/>
    <hyperlink r:id="rId268" ref="G266"/>
    <hyperlink r:id="rId269" ref="G267"/>
    <hyperlink r:id="rId270" ref="G268"/>
    <hyperlink r:id="rId271" ref="G269"/>
    <hyperlink r:id="rId272" ref="G270"/>
    <hyperlink r:id="rId273" ref="G271"/>
    <hyperlink r:id="rId274" ref="G272"/>
    <hyperlink r:id="rId275" ref="G273"/>
    <hyperlink r:id="rId276" ref="G274"/>
    <hyperlink r:id="rId277" ref="G275"/>
    <hyperlink r:id="rId278" ref="G276"/>
    <hyperlink r:id="rId279" ref="G277"/>
    <hyperlink r:id="rId280" ref="G278"/>
    <hyperlink r:id="rId281" ref="G279"/>
    <hyperlink r:id="rId282" ref="G280"/>
    <hyperlink r:id="rId283" ref="G281"/>
    <hyperlink r:id="rId284" ref="G282"/>
    <hyperlink r:id="rId285" ref="G283"/>
    <hyperlink r:id="rId286" ref="G284"/>
    <hyperlink r:id="rId287" ref="G285"/>
    <hyperlink r:id="rId288" ref="G286"/>
    <hyperlink r:id="rId289" ref="G287"/>
    <hyperlink r:id="rId290" ref="G288"/>
    <hyperlink r:id="rId291" ref="G289"/>
    <hyperlink r:id="rId292" ref="G290"/>
    <hyperlink r:id="rId293" ref="G291"/>
    <hyperlink r:id="rId294" ref="G292"/>
    <hyperlink r:id="rId295" ref="G293"/>
    <hyperlink r:id="rId296" ref="G294"/>
    <hyperlink r:id="rId297" ref="G295"/>
    <hyperlink r:id="rId298" ref="G296"/>
    <hyperlink r:id="rId299" ref="G297"/>
    <hyperlink r:id="rId300" ref="G298"/>
    <hyperlink r:id="rId301" ref="G299"/>
    <hyperlink r:id="rId302" ref="G300"/>
    <hyperlink r:id="rId303" ref="G301"/>
    <hyperlink r:id="rId304" ref="G302"/>
    <hyperlink r:id="rId305" ref="G303"/>
    <hyperlink r:id="rId306" ref="G304"/>
    <hyperlink r:id="rId307" ref="G305"/>
    <hyperlink r:id="rId308" ref="G306"/>
    <hyperlink r:id="rId309" ref="G307"/>
    <hyperlink r:id="rId310" ref="G308"/>
    <hyperlink r:id="rId311" ref="G309"/>
    <hyperlink r:id="rId312" ref="G310"/>
    <hyperlink r:id="rId313" ref="G311"/>
    <hyperlink r:id="rId314" ref="G312"/>
    <hyperlink r:id="rId315" ref="G313"/>
    <hyperlink r:id="rId316" ref="G314"/>
    <hyperlink r:id="rId317" ref="G315"/>
    <hyperlink r:id="rId318" ref="G316"/>
    <hyperlink r:id="rId319" ref="G317"/>
    <hyperlink r:id="rId320" ref="G318"/>
    <hyperlink r:id="rId321" ref="G319"/>
    <hyperlink r:id="rId322" ref="G320"/>
    <hyperlink r:id="rId323" ref="G321"/>
    <hyperlink r:id="rId324" ref="G322"/>
    <hyperlink r:id="rId325" ref="G323"/>
    <hyperlink r:id="rId326" ref="G324"/>
    <hyperlink r:id="rId327" ref="G325"/>
    <hyperlink r:id="rId328" ref="G326"/>
    <hyperlink r:id="rId329" ref="G327"/>
    <hyperlink r:id="rId330" ref="G328"/>
    <hyperlink r:id="rId331" ref="G329"/>
    <hyperlink r:id="rId332" ref="G330"/>
    <hyperlink r:id="rId333" ref="G331"/>
    <hyperlink r:id="rId334" ref="G332"/>
    <hyperlink r:id="rId335" location="gid=20979778" ref="G333"/>
    <hyperlink r:id="rId336" ref="G334"/>
    <hyperlink r:id="rId337" ref="G335"/>
    <hyperlink r:id="rId338" ref="G336"/>
    <hyperlink r:id="rId339" ref="G337"/>
    <hyperlink r:id="rId340" ref="G338"/>
    <hyperlink r:id="rId341" ref="G339"/>
    <hyperlink r:id="rId342" ref="G340"/>
    <hyperlink r:id="rId343" ref="G341"/>
    <hyperlink r:id="rId344" ref="G342"/>
    <hyperlink r:id="rId345" location="stream/0" ref="G343"/>
    <hyperlink r:id="rId346" ref="G344"/>
    <hyperlink r:id="rId347" ref="G345"/>
    <hyperlink r:id="rId348" ref="G346"/>
    <hyperlink r:id="rId349" ref="G347"/>
    <hyperlink r:id="rId350" ref="G348"/>
    <hyperlink r:id="rId351" ref="G349"/>
    <hyperlink r:id="rId352" ref="G350"/>
    <hyperlink r:id="rId353" ref="G351"/>
    <hyperlink r:id="rId354" ref="G352"/>
    <hyperlink r:id="rId355" ref="G353"/>
    <hyperlink r:id="rId356" ref="G354"/>
    <hyperlink r:id="rId357" ref="G355"/>
    <hyperlink r:id="rId358" ref="G356"/>
    <hyperlink r:id="rId359" ref="G357"/>
    <hyperlink r:id="rId360" ref="G358"/>
    <hyperlink r:id="rId361" ref="G359"/>
    <hyperlink r:id="rId362" ref="G360"/>
    <hyperlink r:id="rId363" ref="G361"/>
    <hyperlink r:id="rId364" ref="G362"/>
    <hyperlink r:id="rId365" ref="G363"/>
    <hyperlink r:id="rId366" ref="G364"/>
    <hyperlink r:id="rId367" ref="G365"/>
    <hyperlink r:id="rId368" ref="G366"/>
    <hyperlink r:id="rId369" ref="G367"/>
    <hyperlink r:id="rId370" ref="G368"/>
    <hyperlink r:id="rId371" ref="G369"/>
    <hyperlink r:id="rId372" ref="G370"/>
    <hyperlink r:id="rId373" ref="G371"/>
    <hyperlink r:id="rId374" ref="G372"/>
    <hyperlink r:id="rId375" ref="G373"/>
    <hyperlink r:id="rId376" ref="G374"/>
    <hyperlink r:id="rId377" ref="G375"/>
    <hyperlink r:id="rId378" ref="G376"/>
    <hyperlink r:id="rId379" ref="G377"/>
    <hyperlink r:id="rId380" ref="G378"/>
    <hyperlink r:id="rId381" ref="G379"/>
    <hyperlink r:id="rId382" ref="G380"/>
    <hyperlink r:id="rId383" ref="G381"/>
    <hyperlink r:id="rId384" ref="G382"/>
    <hyperlink r:id="rId385" ref="G383"/>
    <hyperlink r:id="rId386" ref="G384"/>
    <hyperlink r:id="rId387" ref="G385"/>
    <hyperlink r:id="rId388" ref="G386"/>
    <hyperlink r:id="rId389" ref="G387"/>
    <hyperlink r:id="rId390" ref="G388"/>
    <hyperlink r:id="rId391" ref="G389"/>
    <hyperlink r:id="rId392" ref="G390"/>
    <hyperlink r:id="rId393" ref="G391"/>
    <hyperlink r:id="rId394" ref="G392"/>
    <hyperlink r:id="rId395" ref="G393"/>
    <hyperlink r:id="rId396" ref="G394"/>
    <hyperlink r:id="rId397" ref="G395"/>
    <hyperlink r:id="rId398" ref="G396"/>
    <hyperlink r:id="rId399" ref="G397"/>
    <hyperlink r:id="rId400" ref="G398"/>
    <hyperlink r:id="rId401" ref="G399"/>
    <hyperlink r:id="rId402" ref="G400"/>
    <hyperlink r:id="rId403" ref="G401"/>
    <hyperlink r:id="rId404" ref="G402"/>
    <hyperlink r:id="rId405" ref="G403"/>
    <hyperlink r:id="rId406" ref="G404"/>
    <hyperlink r:id="rId407" ref="G405"/>
    <hyperlink r:id="rId408" ref="G406"/>
    <hyperlink r:id="rId409" ref="G407"/>
    <hyperlink r:id="rId410" ref="G408"/>
    <hyperlink r:id="rId411" ref="G409"/>
    <hyperlink r:id="rId412" ref="G410"/>
    <hyperlink r:id="rId413" ref="G411"/>
    <hyperlink r:id="rId414" ref="G412"/>
    <hyperlink r:id="rId415" ref="G413"/>
    <hyperlink r:id="rId416" ref="G414"/>
    <hyperlink r:id="rId417" ref="G415"/>
    <hyperlink r:id="rId418" ref="G416"/>
    <hyperlink r:id="rId419" ref="G417"/>
    <hyperlink r:id="rId420" ref="G418"/>
    <hyperlink r:id="rId421" ref="G419"/>
    <hyperlink r:id="rId422" ref="G420"/>
    <hyperlink r:id="rId423" ref="G421"/>
    <hyperlink r:id="rId424" ref="G422"/>
    <hyperlink r:id="rId425" ref="G423"/>
    <hyperlink r:id="rId426" ref="G424"/>
    <hyperlink r:id="rId427" ref="G425"/>
    <hyperlink r:id="rId428" ref="G426"/>
    <hyperlink r:id="rId429" ref="G427"/>
    <hyperlink r:id="rId430" ref="G428"/>
    <hyperlink r:id="rId431" ref="G429"/>
    <hyperlink r:id="rId432" ref="G430"/>
    <hyperlink r:id="rId433" ref="G431"/>
    <hyperlink r:id="rId434" ref="G432"/>
    <hyperlink r:id="rId435" ref="G433"/>
    <hyperlink r:id="rId436" ref="G434"/>
    <hyperlink r:id="rId437" ref="G435"/>
    <hyperlink r:id="rId438" ref="G436"/>
    <hyperlink r:id="rId439" ref="G437"/>
    <hyperlink r:id="rId440" ref="G438"/>
    <hyperlink r:id="rId441" ref="G439"/>
    <hyperlink r:id="rId442" ref="G440"/>
    <hyperlink r:id="rId443" ref="G441"/>
    <hyperlink r:id="rId444" ref="G442"/>
    <hyperlink r:id="rId445" ref="G443"/>
    <hyperlink r:id="rId446" ref="G444"/>
    <hyperlink r:id="rId447" ref="G445"/>
    <hyperlink r:id="rId448" ref="G446"/>
    <hyperlink r:id="rId449" ref="G447"/>
    <hyperlink r:id="rId450" ref="G448"/>
    <hyperlink r:id="rId451" ref="G449"/>
    <hyperlink r:id="rId452" ref="G450"/>
    <hyperlink r:id="rId453" ref="G451"/>
    <hyperlink r:id="rId454" ref="G452"/>
    <hyperlink r:id="rId455" ref="G453"/>
    <hyperlink r:id="rId456" ref="G454"/>
    <hyperlink r:id="rId457" ref="G455"/>
    <hyperlink r:id="rId458" ref="G456"/>
    <hyperlink r:id="rId459" ref="G457"/>
    <hyperlink r:id="rId460" ref="G458"/>
    <hyperlink r:id="rId461" ref="G459"/>
    <hyperlink r:id="rId462" ref="G460"/>
    <hyperlink r:id="rId463" ref="G461"/>
    <hyperlink r:id="rId464" ref="G462"/>
    <hyperlink r:id="rId465" ref="G463"/>
    <hyperlink r:id="rId466" ref="G464"/>
    <hyperlink r:id="rId467" ref="G465"/>
    <hyperlink r:id="rId468" ref="G466"/>
    <hyperlink r:id="rId469" ref="G467"/>
    <hyperlink r:id="rId470" ref="G468"/>
    <hyperlink r:id="rId471" ref="G469"/>
    <hyperlink r:id="rId472" ref="G470"/>
    <hyperlink r:id="rId473" ref="G471"/>
    <hyperlink r:id="rId474" ref="G472"/>
    <hyperlink r:id="rId475" ref="G473"/>
    <hyperlink r:id="rId476" ref="G474"/>
    <hyperlink r:id="rId477" ref="G475"/>
    <hyperlink r:id="rId478" ref="G476"/>
    <hyperlink r:id="rId479" ref="G477"/>
    <hyperlink r:id="rId480" ref="G478"/>
    <hyperlink r:id="rId481" ref="G479"/>
    <hyperlink r:id="rId482" ref="G480"/>
    <hyperlink r:id="rId483" ref="G481"/>
    <hyperlink r:id="rId484" ref="G482"/>
    <hyperlink r:id="rId485" ref="G483"/>
    <hyperlink r:id="rId486" ref="G484"/>
    <hyperlink r:id="rId487" ref="G485"/>
    <hyperlink r:id="rId488" ref="G486"/>
    <hyperlink r:id="rId489" ref="G487"/>
    <hyperlink r:id="rId490" ref="G488"/>
    <hyperlink r:id="rId491" ref="G489"/>
    <hyperlink r:id="rId492" ref="G490"/>
    <hyperlink r:id="rId493" ref="G491"/>
    <hyperlink r:id="rId494" ref="G492"/>
    <hyperlink r:id="rId495" ref="G493"/>
    <hyperlink r:id="rId496" ref="G494"/>
    <hyperlink r:id="rId497" ref="G495"/>
    <hyperlink r:id="rId498" ref="G496"/>
    <hyperlink r:id="rId499" ref="G497"/>
    <hyperlink r:id="rId500" ref="G498"/>
    <hyperlink r:id="rId501" ref="G499"/>
    <hyperlink r:id="rId502" ref="G500"/>
    <hyperlink r:id="rId503" ref="G501"/>
    <hyperlink r:id="rId504" ref="G502"/>
    <hyperlink r:id="rId505" ref="G503"/>
    <hyperlink r:id="rId506" ref="G504"/>
    <hyperlink r:id="rId507" ref="G505"/>
    <hyperlink r:id="rId508" ref="G506"/>
    <hyperlink r:id="rId509" ref="G507"/>
  </hyperlinks>
  <drawing r:id="rId510"/>
  <legacyDrawing r:id="rId5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2</v>
      </c>
      <c r="C1" s="1" t="s">
        <v>3</v>
      </c>
      <c r="D1" s="1" t="s">
        <v>5</v>
      </c>
      <c r="E1" s="1" t="s">
        <v>6</v>
      </c>
      <c r="F1" s="1" t="s">
        <v>7</v>
      </c>
      <c r="G1" s="1" t="s">
        <v>8</v>
      </c>
      <c r="H1" s="1" t="s">
        <v>9</v>
      </c>
      <c r="I1" s="1" t="s">
        <v>10</v>
      </c>
    </row>
    <row r="2">
      <c r="A2" s="1" t="s">
        <v>11</v>
      </c>
      <c r="B2" s="2">
        <v>43917.0</v>
      </c>
      <c r="C2" s="2">
        <v>43905.0</v>
      </c>
      <c r="D2" s="2">
        <v>43911.0</v>
      </c>
      <c r="E2" s="1">
        <v>2339.0</v>
      </c>
      <c r="F2" s="1" t="s">
        <v>14</v>
      </c>
      <c r="G2" s="5" t="s">
        <v>15</v>
      </c>
      <c r="H2" s="6" t="s">
        <v>19</v>
      </c>
    </row>
    <row r="3">
      <c r="A3" s="1" t="s">
        <v>22</v>
      </c>
      <c r="B3" s="2">
        <v>43914.0</v>
      </c>
      <c r="C3" s="2">
        <v>43906.0</v>
      </c>
      <c r="D3" s="2">
        <v>43913.0</v>
      </c>
      <c r="E3" s="1">
        <v>28000.0</v>
      </c>
      <c r="F3" s="1" t="s">
        <v>23</v>
      </c>
      <c r="G3" s="5" t="s">
        <v>24</v>
      </c>
      <c r="H3" s="8" t="s">
        <v>26</v>
      </c>
    </row>
    <row r="4">
      <c r="A4" s="1" t="s">
        <v>22</v>
      </c>
      <c r="B4" s="2">
        <v>43914.0</v>
      </c>
      <c r="C4" s="2">
        <v>43913.0</v>
      </c>
      <c r="D4" s="2">
        <v>43913.0</v>
      </c>
      <c r="E4" s="1">
        <v>16000.0</v>
      </c>
      <c r="F4" s="1" t="s">
        <v>23</v>
      </c>
      <c r="G4" s="5" t="s">
        <v>24</v>
      </c>
      <c r="H4" s="8" t="s">
        <v>31</v>
      </c>
    </row>
    <row r="5">
      <c r="A5" s="1" t="s">
        <v>22</v>
      </c>
      <c r="B5" s="2">
        <v>43916.0</v>
      </c>
      <c r="C5" s="2">
        <v>43905.0</v>
      </c>
      <c r="D5" s="2">
        <v>43911.0</v>
      </c>
      <c r="E5" s="1">
        <v>41549.0</v>
      </c>
      <c r="F5" s="1" t="s">
        <v>14</v>
      </c>
      <c r="G5" s="5" t="s">
        <v>32</v>
      </c>
      <c r="H5" s="8" t="s">
        <v>35</v>
      </c>
    </row>
    <row r="6">
      <c r="A6" s="1" t="s">
        <v>36</v>
      </c>
      <c r="B6" s="2">
        <v>43920.0</v>
      </c>
      <c r="C6" s="9">
        <v>43905.0</v>
      </c>
      <c r="D6" s="9">
        <v>43905.0</v>
      </c>
      <c r="E6" s="10">
        <v>1499.0</v>
      </c>
      <c r="F6" s="1" t="s">
        <v>37</v>
      </c>
      <c r="G6" s="5" t="s">
        <v>38</v>
      </c>
      <c r="H6" s="11"/>
    </row>
    <row r="7">
      <c r="A7" s="1" t="s">
        <v>36</v>
      </c>
      <c r="B7" s="2">
        <v>43920.0</v>
      </c>
      <c r="C7" s="9">
        <v>43906.0</v>
      </c>
      <c r="D7" s="9">
        <v>43906.0</v>
      </c>
      <c r="E7" s="10">
        <v>4392.0</v>
      </c>
      <c r="F7" s="1" t="s">
        <v>37</v>
      </c>
      <c r="G7" s="5" t="s">
        <v>38</v>
      </c>
      <c r="H7" s="11"/>
    </row>
    <row r="8">
      <c r="A8" s="1" t="s">
        <v>36</v>
      </c>
      <c r="B8" s="2">
        <v>43920.0</v>
      </c>
      <c r="C8" s="9">
        <v>43907.0</v>
      </c>
      <c r="D8" s="9">
        <v>43907.0</v>
      </c>
      <c r="E8" s="10">
        <v>8603.0</v>
      </c>
      <c r="F8" s="1" t="s">
        <v>37</v>
      </c>
      <c r="G8" s="5" t="s">
        <v>38</v>
      </c>
      <c r="H8" s="11"/>
    </row>
    <row r="9">
      <c r="A9" s="1" t="s">
        <v>36</v>
      </c>
      <c r="B9" s="2">
        <v>43920.0</v>
      </c>
      <c r="C9" s="9">
        <v>43908.0</v>
      </c>
      <c r="D9" s="9">
        <v>43908.0</v>
      </c>
      <c r="E9" s="10">
        <v>14988.0</v>
      </c>
      <c r="F9" s="1" t="s">
        <v>37</v>
      </c>
      <c r="G9" s="5" t="s">
        <v>38</v>
      </c>
      <c r="H9" s="11"/>
    </row>
    <row r="10">
      <c r="A10" s="1" t="s">
        <v>36</v>
      </c>
      <c r="B10" s="2">
        <v>43920.0</v>
      </c>
      <c r="C10" s="9">
        <v>43909.0</v>
      </c>
      <c r="D10" s="9">
        <v>43909.0</v>
      </c>
      <c r="E10" s="10">
        <v>16252.0</v>
      </c>
      <c r="F10" s="1" t="s">
        <v>37</v>
      </c>
      <c r="G10" s="5" t="s">
        <v>38</v>
      </c>
      <c r="H10" s="11"/>
    </row>
    <row r="11">
      <c r="A11" s="1" t="s">
        <v>36</v>
      </c>
      <c r="B11" s="2">
        <v>43920.0</v>
      </c>
      <c r="C11" s="9">
        <v>43910.0</v>
      </c>
      <c r="D11" s="9">
        <v>43910.0</v>
      </c>
      <c r="E11" s="10">
        <v>17094.0</v>
      </c>
      <c r="F11" s="1" t="s">
        <v>37</v>
      </c>
      <c r="G11" s="5" t="s">
        <v>38</v>
      </c>
      <c r="H11" s="11"/>
    </row>
    <row r="12">
      <c r="A12" s="1" t="s">
        <v>36</v>
      </c>
      <c r="B12" s="2">
        <v>43920.0</v>
      </c>
      <c r="C12" s="9">
        <v>43911.0</v>
      </c>
      <c r="D12" s="9">
        <v>43911.0</v>
      </c>
      <c r="E12" s="10">
        <v>6514.0</v>
      </c>
      <c r="F12" s="1" t="s">
        <v>37</v>
      </c>
      <c r="G12" s="5" t="s">
        <v>38</v>
      </c>
      <c r="H12" s="11"/>
    </row>
    <row r="13">
      <c r="A13" s="1" t="s">
        <v>36</v>
      </c>
      <c r="B13" s="2">
        <v>43920.0</v>
      </c>
      <c r="C13" s="9">
        <v>43912.0</v>
      </c>
      <c r="D13" s="9">
        <v>43912.0</v>
      </c>
      <c r="E13" s="10">
        <v>10872.0</v>
      </c>
      <c r="F13" s="1" t="s">
        <v>37</v>
      </c>
      <c r="G13" s="5" t="s">
        <v>38</v>
      </c>
      <c r="H13" s="11"/>
    </row>
    <row r="14">
      <c r="A14" s="1" t="s">
        <v>36</v>
      </c>
      <c r="B14" s="2">
        <v>43920.0</v>
      </c>
      <c r="C14" s="9">
        <v>43913.0</v>
      </c>
      <c r="D14" s="9">
        <v>43913.0</v>
      </c>
      <c r="E14" s="10">
        <v>21250.0</v>
      </c>
      <c r="F14" s="1" t="s">
        <v>37</v>
      </c>
      <c r="G14" s="5" t="s">
        <v>38</v>
      </c>
      <c r="H14" s="11"/>
    </row>
    <row r="15">
      <c r="A15" s="1" t="s">
        <v>36</v>
      </c>
      <c r="B15" s="2">
        <v>43920.0</v>
      </c>
      <c r="C15" s="9">
        <v>43914.0</v>
      </c>
      <c r="D15" s="9">
        <v>43914.0</v>
      </c>
      <c r="E15" s="10">
        <v>18638.0</v>
      </c>
      <c r="F15" s="1" t="s">
        <v>37</v>
      </c>
      <c r="G15" s="5" t="s">
        <v>38</v>
      </c>
      <c r="H15" s="11"/>
    </row>
    <row r="16">
      <c r="A16" s="1" t="s">
        <v>36</v>
      </c>
      <c r="B16" s="2">
        <v>43920.0</v>
      </c>
      <c r="C16" s="9">
        <v>43915.0</v>
      </c>
      <c r="D16" s="9">
        <v>43915.0</v>
      </c>
      <c r="E16" s="1">
        <v>19438.0</v>
      </c>
      <c r="F16" s="1" t="s">
        <v>37</v>
      </c>
      <c r="G16" s="5" t="s">
        <v>38</v>
      </c>
      <c r="H16" s="11"/>
    </row>
    <row r="17">
      <c r="A17" s="1" t="s">
        <v>36</v>
      </c>
      <c r="B17" s="2">
        <v>43920.0</v>
      </c>
      <c r="C17" s="9">
        <v>43916.0</v>
      </c>
      <c r="D17" s="9">
        <v>43916.0</v>
      </c>
      <c r="E17" s="1">
        <v>19489.0</v>
      </c>
      <c r="F17" s="1" t="s">
        <v>37</v>
      </c>
      <c r="G17" s="5" t="s">
        <v>38</v>
      </c>
      <c r="H17" s="13"/>
    </row>
    <row r="18">
      <c r="A18" s="1" t="s">
        <v>36</v>
      </c>
      <c r="B18" s="2">
        <v>43920.0</v>
      </c>
      <c r="C18" s="9">
        <v>43917.0</v>
      </c>
      <c r="D18" s="9">
        <v>43917.0</v>
      </c>
      <c r="E18" s="1">
        <v>18386.0</v>
      </c>
      <c r="F18" s="1" t="s">
        <v>37</v>
      </c>
      <c r="G18" s="5" t="s">
        <v>38</v>
      </c>
      <c r="H18" s="13"/>
    </row>
    <row r="19">
      <c r="A19" s="1" t="s">
        <v>36</v>
      </c>
      <c r="B19" s="2">
        <v>43920.0</v>
      </c>
      <c r="C19" s="9">
        <v>43918.0</v>
      </c>
      <c r="D19" s="9">
        <v>43918.0</v>
      </c>
      <c r="E19" s="1">
        <v>7606.0</v>
      </c>
      <c r="F19" s="1" t="s">
        <v>37</v>
      </c>
      <c r="G19" s="5" t="s">
        <v>38</v>
      </c>
      <c r="H19" s="13"/>
    </row>
    <row r="20">
      <c r="A20" s="1" t="s">
        <v>36</v>
      </c>
      <c r="B20" s="2">
        <v>43920.0</v>
      </c>
      <c r="C20" s="2">
        <v>43919.0</v>
      </c>
      <c r="D20" s="9">
        <v>43919.0</v>
      </c>
      <c r="E20" s="1">
        <v>12136.0</v>
      </c>
      <c r="F20" s="1" t="s">
        <v>37</v>
      </c>
      <c r="G20" s="5" t="s">
        <v>38</v>
      </c>
      <c r="H20" s="13"/>
    </row>
    <row r="21">
      <c r="A21" s="1" t="s">
        <v>59</v>
      </c>
      <c r="B21" s="2">
        <v>43916.0</v>
      </c>
      <c r="C21" s="2">
        <v>43905.0</v>
      </c>
      <c r="D21" s="2">
        <v>43911.0</v>
      </c>
      <c r="E21" s="1">
        <v>133464.0</v>
      </c>
      <c r="F21" s="1" t="s">
        <v>14</v>
      </c>
      <c r="G21" s="5" t="s">
        <v>61</v>
      </c>
      <c r="H21" s="13" t="s">
        <v>62</v>
      </c>
    </row>
    <row r="22">
      <c r="A22" s="1" t="s">
        <v>63</v>
      </c>
      <c r="B22" s="2">
        <v>43916.0</v>
      </c>
      <c r="C22" s="2">
        <v>43905.0</v>
      </c>
      <c r="D22" s="2">
        <v>43911.0</v>
      </c>
      <c r="E22" s="1">
        <f>3784+11000</f>
        <v>14784</v>
      </c>
      <c r="F22" s="1" t="s">
        <v>14</v>
      </c>
      <c r="G22" s="5" t="s">
        <v>66</v>
      </c>
      <c r="H22" s="14" t="s">
        <v>70</v>
      </c>
    </row>
    <row r="23">
      <c r="A23" s="1" t="s">
        <v>63</v>
      </c>
      <c r="B23" s="2">
        <v>43916.0</v>
      </c>
      <c r="C23" s="2">
        <v>43905.0</v>
      </c>
      <c r="D23" s="2">
        <v>43911.0</v>
      </c>
      <c r="E23" s="1">
        <v>15000.0</v>
      </c>
      <c r="F23" s="1" t="s">
        <v>14</v>
      </c>
      <c r="G23" s="5" t="s">
        <v>74</v>
      </c>
      <c r="H23" s="6" t="s">
        <v>78</v>
      </c>
    </row>
    <row r="24">
      <c r="A24" s="1" t="s">
        <v>79</v>
      </c>
      <c r="B24" s="2">
        <v>43920.0</v>
      </c>
      <c r="C24" s="2">
        <v>43905.0</v>
      </c>
      <c r="D24" s="2">
        <v>43905.0</v>
      </c>
      <c r="E24" s="1">
        <v>4227.0</v>
      </c>
      <c r="F24" s="1" t="s">
        <v>37</v>
      </c>
      <c r="G24" s="5" t="s">
        <v>80</v>
      </c>
      <c r="H24" s="14"/>
    </row>
    <row r="25">
      <c r="A25" s="1" t="s">
        <v>79</v>
      </c>
      <c r="B25" s="2">
        <v>43920.0</v>
      </c>
      <c r="C25" s="2">
        <v>43906.0</v>
      </c>
      <c r="D25" s="2">
        <v>43906.0</v>
      </c>
      <c r="E25" s="1">
        <v>51320.0</v>
      </c>
      <c r="F25" s="1" t="s">
        <v>37</v>
      </c>
      <c r="G25" s="5" t="s">
        <v>80</v>
      </c>
      <c r="H25" s="13"/>
    </row>
    <row r="26">
      <c r="A26" s="1" t="s">
        <v>79</v>
      </c>
      <c r="B26" s="2">
        <v>43920.0</v>
      </c>
      <c r="C26" s="2">
        <v>43907.0</v>
      </c>
      <c r="D26" s="2">
        <v>43907.0</v>
      </c>
      <c r="E26" s="1">
        <v>70718.0</v>
      </c>
      <c r="F26" s="1" t="s">
        <v>37</v>
      </c>
      <c r="G26" s="5" t="s">
        <v>80</v>
      </c>
      <c r="H26" s="13"/>
    </row>
    <row r="27">
      <c r="A27" s="1" t="s">
        <v>79</v>
      </c>
      <c r="B27" s="2">
        <v>43920.0</v>
      </c>
      <c r="C27" s="2">
        <v>43908.0</v>
      </c>
      <c r="D27" s="2">
        <v>43908.0</v>
      </c>
      <c r="E27" s="1">
        <v>54366.0</v>
      </c>
      <c r="F27" s="1" t="s">
        <v>37</v>
      </c>
      <c r="G27" s="5" t="s">
        <v>80</v>
      </c>
      <c r="H27" s="13"/>
    </row>
    <row r="28">
      <c r="A28" s="1" t="s">
        <v>79</v>
      </c>
      <c r="B28" s="2">
        <v>43920.0</v>
      </c>
      <c r="C28" s="2">
        <v>43909.0</v>
      </c>
      <c r="D28" s="2">
        <v>43909.0</v>
      </c>
      <c r="E28" s="1">
        <v>59553.0</v>
      </c>
      <c r="F28" s="1" t="s">
        <v>37</v>
      </c>
      <c r="G28" s="5" t="s">
        <v>80</v>
      </c>
      <c r="H28" s="13"/>
    </row>
    <row r="29">
      <c r="A29" s="1" t="s">
        <v>79</v>
      </c>
      <c r="B29" s="2">
        <v>43920.0</v>
      </c>
      <c r="C29" s="2">
        <v>43910.0</v>
      </c>
      <c r="D29" s="2">
        <v>43910.0</v>
      </c>
      <c r="E29" s="1">
        <v>90677.0</v>
      </c>
      <c r="F29" s="1" t="s">
        <v>37</v>
      </c>
      <c r="G29" s="5" t="s">
        <v>80</v>
      </c>
      <c r="H29" s="13"/>
    </row>
    <row r="30">
      <c r="A30" s="1" t="s">
        <v>79</v>
      </c>
      <c r="B30" s="2">
        <v>43920.0</v>
      </c>
      <c r="C30" s="2">
        <v>43911.0</v>
      </c>
      <c r="D30" s="2">
        <v>43911.0</v>
      </c>
      <c r="E30" s="1">
        <v>48039.0</v>
      </c>
      <c r="F30" s="1" t="s">
        <v>37</v>
      </c>
      <c r="G30" s="5" t="s">
        <v>80</v>
      </c>
      <c r="H30" s="13"/>
    </row>
    <row r="31">
      <c r="A31" s="1" t="s">
        <v>79</v>
      </c>
      <c r="B31" s="2">
        <v>43920.0</v>
      </c>
      <c r="C31" s="2">
        <v>43912.0</v>
      </c>
      <c r="D31" s="2">
        <v>43912.0</v>
      </c>
      <c r="E31" s="1">
        <v>77225.0</v>
      </c>
      <c r="F31" s="1" t="s">
        <v>37</v>
      </c>
      <c r="G31" s="5" t="s">
        <v>80</v>
      </c>
      <c r="H31" s="13"/>
    </row>
    <row r="32">
      <c r="A32" s="1" t="s">
        <v>79</v>
      </c>
      <c r="B32" s="2">
        <v>43920.0</v>
      </c>
      <c r="C32" s="2">
        <v>43913.0</v>
      </c>
      <c r="D32" s="2">
        <v>43913.0</v>
      </c>
      <c r="E32" s="1">
        <v>86634.0</v>
      </c>
      <c r="F32" s="1" t="s">
        <v>37</v>
      </c>
      <c r="G32" s="5" t="s">
        <v>80</v>
      </c>
      <c r="H32" s="13"/>
    </row>
    <row r="33">
      <c r="A33" s="1" t="s">
        <v>79</v>
      </c>
      <c r="B33" s="2">
        <v>43920.0</v>
      </c>
      <c r="C33" s="2">
        <v>43914.0</v>
      </c>
      <c r="D33" s="2">
        <v>43914.0</v>
      </c>
      <c r="E33" s="1">
        <v>55948.0</v>
      </c>
      <c r="F33" s="1" t="s">
        <v>37</v>
      </c>
      <c r="G33" s="5" t="s">
        <v>80</v>
      </c>
      <c r="H33" s="13"/>
    </row>
    <row r="34">
      <c r="A34" s="1" t="s">
        <v>79</v>
      </c>
      <c r="B34" s="2">
        <v>43920.0</v>
      </c>
      <c r="C34" s="2">
        <v>43915.0</v>
      </c>
      <c r="D34" s="2">
        <v>43915.0</v>
      </c>
      <c r="E34" s="1">
        <v>51262.0</v>
      </c>
      <c r="F34" s="1" t="s">
        <v>37</v>
      </c>
      <c r="G34" s="5" t="s">
        <v>80</v>
      </c>
      <c r="H34" s="13"/>
    </row>
    <row r="35">
      <c r="A35" s="1" t="s">
        <v>79</v>
      </c>
      <c r="B35" s="2">
        <v>43920.0</v>
      </c>
      <c r="C35" s="2">
        <v>43916.0</v>
      </c>
      <c r="D35" s="2">
        <v>43916.0</v>
      </c>
      <c r="E35" s="1">
        <v>47895.0</v>
      </c>
      <c r="F35" s="1" t="s">
        <v>37</v>
      </c>
      <c r="G35" s="5" t="s">
        <v>80</v>
      </c>
      <c r="H35" s="13"/>
    </row>
    <row r="36">
      <c r="A36" s="1" t="s">
        <v>79</v>
      </c>
      <c r="B36" s="2">
        <v>43920.0</v>
      </c>
      <c r="C36" s="2">
        <v>43917.0</v>
      </c>
      <c r="D36" s="2">
        <v>43917.0</v>
      </c>
      <c r="E36" s="1">
        <v>51768.0</v>
      </c>
      <c r="F36" s="1" t="s">
        <v>37</v>
      </c>
      <c r="G36" s="5" t="s">
        <v>80</v>
      </c>
      <c r="H36" s="13"/>
    </row>
    <row r="37">
      <c r="A37" s="1" t="s">
        <v>79</v>
      </c>
      <c r="B37" s="2">
        <v>43920.0</v>
      </c>
      <c r="C37" s="2">
        <v>43918.0</v>
      </c>
      <c r="D37" s="2">
        <v>43918.0</v>
      </c>
      <c r="E37" s="1">
        <v>35147.0</v>
      </c>
      <c r="F37" s="1" t="s">
        <v>37</v>
      </c>
      <c r="G37" s="5" t="s">
        <v>80</v>
      </c>
      <c r="H37" s="13"/>
    </row>
    <row r="38">
      <c r="A38" s="1" t="s">
        <v>79</v>
      </c>
      <c r="B38" s="2">
        <v>43920.0</v>
      </c>
      <c r="C38" s="2">
        <v>43919.0</v>
      </c>
      <c r="D38" s="2">
        <v>43919.0</v>
      </c>
      <c r="E38" s="1">
        <v>49905.0</v>
      </c>
      <c r="F38" s="1" t="s">
        <v>37</v>
      </c>
      <c r="G38" s="5" t="s">
        <v>80</v>
      </c>
      <c r="H38" s="13"/>
    </row>
    <row r="39">
      <c r="A39" s="1" t="s">
        <v>102</v>
      </c>
      <c r="B39" s="2">
        <v>43916.0</v>
      </c>
      <c r="C39" s="2">
        <v>43905.0</v>
      </c>
      <c r="D39" s="2">
        <v>43911.0</v>
      </c>
      <c r="E39" s="1">
        <v>46885.0</v>
      </c>
      <c r="F39" s="1" t="s">
        <v>14</v>
      </c>
      <c r="G39" s="5" t="s">
        <v>103</v>
      </c>
      <c r="H39" s="16" t="s">
        <v>105</v>
      </c>
    </row>
    <row r="40">
      <c r="A40" s="1" t="s">
        <v>102</v>
      </c>
      <c r="B40" s="2">
        <v>43910.0</v>
      </c>
      <c r="C40" s="9">
        <v>43906.0</v>
      </c>
      <c r="D40" s="9">
        <v>43906.0</v>
      </c>
      <c r="E40" s="10">
        <v>426.0</v>
      </c>
      <c r="F40" s="1" t="s">
        <v>37</v>
      </c>
      <c r="G40" s="5" t="s">
        <v>106</v>
      </c>
      <c r="H40" s="13"/>
    </row>
    <row r="41">
      <c r="A41" s="1" t="s">
        <v>102</v>
      </c>
      <c r="B41" s="2">
        <v>43910.0</v>
      </c>
      <c r="C41" s="9">
        <v>43907.0</v>
      </c>
      <c r="D41" s="9">
        <v>43907.0</v>
      </c>
      <c r="E41" s="10">
        <v>2157.0</v>
      </c>
      <c r="F41" s="1" t="s">
        <v>37</v>
      </c>
      <c r="G41" s="5" t="s">
        <v>106</v>
      </c>
      <c r="H41" s="13"/>
    </row>
    <row r="42">
      <c r="A42" s="1" t="s">
        <v>102</v>
      </c>
      <c r="B42" s="2">
        <v>43910.0</v>
      </c>
      <c r="C42" s="9">
        <v>43908.0</v>
      </c>
      <c r="D42" s="9">
        <v>43908.0</v>
      </c>
      <c r="E42" s="10">
        <v>4186.0</v>
      </c>
      <c r="F42" s="1" t="s">
        <v>37</v>
      </c>
      <c r="G42" s="17" t="s">
        <v>106</v>
      </c>
      <c r="H42" s="13"/>
    </row>
    <row r="43">
      <c r="A43" s="1" t="s">
        <v>102</v>
      </c>
      <c r="B43" s="2">
        <v>43910.0</v>
      </c>
      <c r="C43" s="9">
        <v>43909.0</v>
      </c>
      <c r="D43" s="9">
        <v>43909.0</v>
      </c>
      <c r="E43" s="10">
        <v>8197.0</v>
      </c>
      <c r="F43" s="1" t="s">
        <v>37</v>
      </c>
      <c r="G43" s="5" t="s">
        <v>106</v>
      </c>
      <c r="H43" s="13"/>
    </row>
    <row r="44">
      <c r="A44" s="1" t="s">
        <v>102</v>
      </c>
      <c r="B44" s="2">
        <v>43910.0</v>
      </c>
      <c r="C44" s="9">
        <v>43910.0</v>
      </c>
      <c r="D44" s="9">
        <v>43910.0</v>
      </c>
      <c r="E44" s="10">
        <v>16357.0</v>
      </c>
      <c r="F44" s="1" t="s">
        <v>37</v>
      </c>
      <c r="G44" s="17" t="s">
        <v>106</v>
      </c>
      <c r="H44" s="13"/>
    </row>
    <row r="45">
      <c r="A45" s="1" t="s">
        <v>117</v>
      </c>
      <c r="B45" s="2">
        <v>43916.0</v>
      </c>
      <c r="C45" s="2">
        <v>43905.0</v>
      </c>
      <c r="D45" s="2">
        <v>43911.0</v>
      </c>
      <c r="E45" s="1">
        <v>19591.0</v>
      </c>
      <c r="F45" s="1" t="s">
        <v>14</v>
      </c>
      <c r="G45" s="5" t="s">
        <v>118</v>
      </c>
      <c r="H45" s="16" t="s">
        <v>120</v>
      </c>
    </row>
    <row r="46">
      <c r="A46" s="1" t="s">
        <v>121</v>
      </c>
      <c r="B46" s="2">
        <v>43920.0</v>
      </c>
      <c r="C46" s="2">
        <v>43905.0</v>
      </c>
      <c r="D46" s="2">
        <v>43911.0</v>
      </c>
      <c r="E46" s="1">
        <v>156000.0</v>
      </c>
      <c r="F46" s="1" t="s">
        <v>14</v>
      </c>
      <c r="G46" s="5" t="s">
        <v>122</v>
      </c>
      <c r="H46" s="18" t="s">
        <v>124</v>
      </c>
    </row>
    <row r="47">
      <c r="A47" s="1" t="s">
        <v>121</v>
      </c>
      <c r="B47" s="2">
        <v>43916.0</v>
      </c>
      <c r="C47" s="2">
        <v>43905.0</v>
      </c>
      <c r="D47" s="2">
        <v>43911.0</v>
      </c>
      <c r="E47" s="1">
        <v>155657.0</v>
      </c>
      <c r="F47" s="1" t="s">
        <v>14</v>
      </c>
      <c r="G47" s="5" t="s">
        <v>126</v>
      </c>
      <c r="H47" s="19" t="s">
        <v>128</v>
      </c>
    </row>
    <row r="48">
      <c r="A48" s="1" t="s">
        <v>121</v>
      </c>
      <c r="B48" s="2">
        <v>43911.0</v>
      </c>
      <c r="C48" s="9">
        <v>43905.0</v>
      </c>
      <c r="D48" s="9">
        <v>43908.0</v>
      </c>
      <c r="E48" s="1">
        <v>61500.0</v>
      </c>
      <c r="F48" s="1" t="s">
        <v>14</v>
      </c>
      <c r="G48" s="17" t="s">
        <v>130</v>
      </c>
      <c r="H48" s="18" t="s">
        <v>133</v>
      </c>
    </row>
    <row r="49">
      <c r="A49" s="1" t="s">
        <v>121</v>
      </c>
      <c r="B49" s="2">
        <v>43909.0</v>
      </c>
      <c r="C49" s="9">
        <v>43906.0</v>
      </c>
      <c r="D49" s="9">
        <v>43906.0</v>
      </c>
      <c r="E49" s="1">
        <v>10000.0</v>
      </c>
      <c r="F49" s="1" t="s">
        <v>37</v>
      </c>
      <c r="G49" s="17" t="s">
        <v>135</v>
      </c>
      <c r="H49" s="20" t="s">
        <v>137</v>
      </c>
    </row>
    <row r="50">
      <c r="A50" s="1" t="s">
        <v>121</v>
      </c>
      <c r="B50" s="2">
        <v>43909.0</v>
      </c>
      <c r="C50" s="9">
        <v>43907.0</v>
      </c>
      <c r="D50" s="9">
        <v>43907.0</v>
      </c>
      <c r="E50" s="1">
        <v>19000.0</v>
      </c>
      <c r="F50" s="1" t="s">
        <v>37</v>
      </c>
      <c r="G50" s="17" t="s">
        <v>135</v>
      </c>
      <c r="H50" s="20" t="s">
        <v>137</v>
      </c>
    </row>
    <row r="51">
      <c r="A51" s="1" t="s">
        <v>121</v>
      </c>
      <c r="B51" s="2">
        <v>43915.0</v>
      </c>
      <c r="C51" s="9"/>
      <c r="D51" s="9"/>
      <c r="E51" s="1">
        <v>30000.0</v>
      </c>
      <c r="F51" s="1" t="s">
        <v>37</v>
      </c>
      <c r="G51" s="5" t="s">
        <v>138</v>
      </c>
      <c r="H51" s="18" t="s">
        <v>139</v>
      </c>
    </row>
    <row r="52">
      <c r="A52" s="1" t="s">
        <v>121</v>
      </c>
      <c r="B52" s="2">
        <v>43915.0</v>
      </c>
      <c r="C52" s="2">
        <v>43912.0</v>
      </c>
      <c r="D52" s="2">
        <v>43915.0</v>
      </c>
      <c r="E52" s="1">
        <v>150000.0</v>
      </c>
      <c r="F52" s="1" t="s">
        <v>14</v>
      </c>
      <c r="G52" s="5" t="s">
        <v>140</v>
      </c>
      <c r="H52" s="21" t="s">
        <v>141</v>
      </c>
    </row>
    <row r="53">
      <c r="A53" s="1" t="s">
        <v>142</v>
      </c>
      <c r="B53" s="2">
        <v>43917.0</v>
      </c>
      <c r="C53" s="2">
        <v>43905.0</v>
      </c>
      <c r="D53" s="2">
        <v>43911.0</v>
      </c>
      <c r="E53" s="1">
        <v>39096.0</v>
      </c>
      <c r="F53" s="1" t="s">
        <v>14</v>
      </c>
      <c r="G53" s="5" t="s">
        <v>143</v>
      </c>
      <c r="H53" s="22" t="s">
        <v>145</v>
      </c>
    </row>
    <row r="54">
      <c r="A54" s="1" t="s">
        <v>147</v>
      </c>
      <c r="B54" s="2">
        <v>43916.0</v>
      </c>
      <c r="C54" s="2">
        <v>43905.0</v>
      </c>
      <c r="D54" s="2">
        <v>43911.0</v>
      </c>
      <c r="E54" s="1">
        <v>1703.0</v>
      </c>
      <c r="F54" s="1" t="s">
        <v>14</v>
      </c>
      <c r="G54" s="5" t="s">
        <v>148</v>
      </c>
      <c r="H54" s="14" t="s">
        <v>150</v>
      </c>
    </row>
    <row r="55">
      <c r="A55" s="1" t="s">
        <v>151</v>
      </c>
      <c r="B55" s="2">
        <v>43909.0</v>
      </c>
      <c r="C55" s="2">
        <v>43905.0</v>
      </c>
      <c r="D55" s="2">
        <v>43908.0</v>
      </c>
      <c r="E55" s="1">
        <v>10000.0</v>
      </c>
      <c r="F55" s="1" t="s">
        <v>14</v>
      </c>
      <c r="G55" s="5" t="s">
        <v>152</v>
      </c>
      <c r="H55" s="24" t="s">
        <v>153</v>
      </c>
    </row>
    <row r="56">
      <c r="A56" s="1" t="s">
        <v>151</v>
      </c>
      <c r="B56" s="2">
        <v>43916.0</v>
      </c>
      <c r="C56" s="2">
        <v>43905.0</v>
      </c>
      <c r="D56" s="2">
        <v>43911.0</v>
      </c>
      <c r="E56" s="1">
        <v>31054.0</v>
      </c>
      <c r="F56" s="1" t="s">
        <v>14</v>
      </c>
      <c r="G56" s="5" t="s">
        <v>154</v>
      </c>
      <c r="H56" s="26" t="s">
        <v>156</v>
      </c>
    </row>
    <row r="57">
      <c r="A57" s="1" t="s">
        <v>157</v>
      </c>
      <c r="B57" s="2">
        <v>43915.0</v>
      </c>
      <c r="C57" s="2">
        <v>43905.0</v>
      </c>
      <c r="D57" s="2">
        <v>43905.0</v>
      </c>
      <c r="E57" s="10">
        <v>1233.0</v>
      </c>
      <c r="F57" s="1" t="s">
        <v>37</v>
      </c>
      <c r="G57" s="5" t="s">
        <v>158</v>
      </c>
      <c r="H57" s="13"/>
    </row>
    <row r="58">
      <c r="A58" s="1" t="s">
        <v>157</v>
      </c>
      <c r="B58" s="2">
        <v>43915.0</v>
      </c>
      <c r="C58" s="2">
        <v>43906.0</v>
      </c>
      <c r="D58" s="2">
        <v>43906.0</v>
      </c>
      <c r="E58" s="10">
        <v>6282.0</v>
      </c>
      <c r="F58" s="1" t="s">
        <v>37</v>
      </c>
      <c r="G58" s="5" t="s">
        <v>158</v>
      </c>
      <c r="H58" s="13"/>
    </row>
    <row r="59">
      <c r="A59" s="1" t="s">
        <v>157</v>
      </c>
      <c r="B59" s="2">
        <v>43915.0</v>
      </c>
      <c r="C59" s="2">
        <v>43907.0</v>
      </c>
      <c r="D59" s="2">
        <v>43907.0</v>
      </c>
      <c r="E59" s="10">
        <v>8186.0</v>
      </c>
      <c r="F59" s="1" t="s">
        <v>37</v>
      </c>
      <c r="G59" s="5" t="s">
        <v>158</v>
      </c>
      <c r="H59" s="13"/>
    </row>
    <row r="60">
      <c r="A60" s="1" t="s">
        <v>157</v>
      </c>
      <c r="B60" s="2">
        <v>43915.0</v>
      </c>
      <c r="C60" s="2">
        <v>43908.0</v>
      </c>
      <c r="D60" s="2">
        <v>43908.0</v>
      </c>
      <c r="E60" s="10">
        <v>6084.0</v>
      </c>
      <c r="F60" s="1" t="s">
        <v>37</v>
      </c>
      <c r="G60" s="5" t="s">
        <v>158</v>
      </c>
      <c r="H60" s="13"/>
    </row>
    <row r="61">
      <c r="A61" s="1" t="s">
        <v>157</v>
      </c>
      <c r="B61" s="2">
        <v>43915.0</v>
      </c>
      <c r="C61" s="2">
        <v>43909.0</v>
      </c>
      <c r="D61" s="2">
        <v>43909.0</v>
      </c>
      <c r="E61" s="10">
        <v>5565.0</v>
      </c>
      <c r="F61" s="1" t="s">
        <v>37</v>
      </c>
      <c r="G61" s="5" t="s">
        <v>158</v>
      </c>
      <c r="H61" s="13"/>
    </row>
    <row r="62">
      <c r="A62" s="1" t="s">
        <v>157</v>
      </c>
      <c r="B62" s="2">
        <v>43915.0</v>
      </c>
      <c r="C62" s="2">
        <v>43910.0</v>
      </c>
      <c r="D62" s="2">
        <v>43910.0</v>
      </c>
      <c r="E62" s="10">
        <v>5072.0</v>
      </c>
      <c r="F62" s="1" t="s">
        <v>37</v>
      </c>
      <c r="G62" s="5" t="s">
        <v>158</v>
      </c>
      <c r="H62" s="13"/>
    </row>
    <row r="63">
      <c r="A63" s="1" t="s">
        <v>157</v>
      </c>
      <c r="B63" s="2">
        <v>43915.0</v>
      </c>
      <c r="C63" s="2">
        <v>43911.0</v>
      </c>
      <c r="D63" s="2">
        <v>43911.0</v>
      </c>
      <c r="E63" s="10">
        <v>3689.0</v>
      </c>
      <c r="F63" s="1" t="s">
        <v>37</v>
      </c>
      <c r="G63" s="5" t="s">
        <v>158</v>
      </c>
      <c r="H63" s="13"/>
    </row>
    <row r="64">
      <c r="A64" s="1" t="s">
        <v>157</v>
      </c>
      <c r="B64" s="2">
        <v>43915.0</v>
      </c>
      <c r="C64" s="2">
        <v>43912.0</v>
      </c>
      <c r="D64" s="2">
        <v>43912.0</v>
      </c>
      <c r="E64" s="10">
        <v>1877.0</v>
      </c>
      <c r="F64" s="1" t="s">
        <v>37</v>
      </c>
      <c r="G64" s="5" t="s">
        <v>158</v>
      </c>
      <c r="H64" s="13"/>
    </row>
    <row r="65">
      <c r="A65" s="1" t="s">
        <v>157</v>
      </c>
      <c r="B65" s="2">
        <v>43915.0</v>
      </c>
      <c r="C65" s="2">
        <v>43913.0</v>
      </c>
      <c r="D65" s="2">
        <v>43913.0</v>
      </c>
      <c r="E65" s="10">
        <v>5603.0</v>
      </c>
      <c r="F65" s="1" t="s">
        <v>37</v>
      </c>
      <c r="G65" s="5" t="s">
        <v>158</v>
      </c>
      <c r="H65" s="13"/>
    </row>
    <row r="66">
      <c r="A66" s="1" t="s">
        <v>157</v>
      </c>
      <c r="B66" s="2">
        <v>43915.0</v>
      </c>
      <c r="C66" s="2">
        <v>43914.0</v>
      </c>
      <c r="D66" s="2">
        <v>43914.0</v>
      </c>
      <c r="E66" s="10">
        <v>4712.0</v>
      </c>
      <c r="F66" s="1" t="s">
        <v>37</v>
      </c>
      <c r="G66" s="5" t="s">
        <v>158</v>
      </c>
      <c r="H66" s="13"/>
    </row>
    <row r="67">
      <c r="A67" s="1" t="s">
        <v>157</v>
      </c>
      <c r="B67" s="2">
        <v>43915.0</v>
      </c>
      <c r="C67" s="2">
        <v>43915.0</v>
      </c>
      <c r="D67" s="2">
        <v>43915.0</v>
      </c>
      <c r="E67" s="1">
        <v>3590.0</v>
      </c>
      <c r="F67" s="1" t="s">
        <v>37</v>
      </c>
      <c r="G67" s="5" t="s">
        <v>158</v>
      </c>
      <c r="H67" s="13"/>
    </row>
    <row r="68">
      <c r="A68" s="1" t="s">
        <v>157</v>
      </c>
      <c r="B68" s="2">
        <v>43915.0</v>
      </c>
      <c r="C68" s="2">
        <v>43916.0</v>
      </c>
      <c r="D68" s="2">
        <v>43916.0</v>
      </c>
      <c r="E68" s="1">
        <v>3754.0</v>
      </c>
      <c r="F68" s="1" t="s">
        <v>37</v>
      </c>
      <c r="G68" s="5" t="s">
        <v>158</v>
      </c>
      <c r="H68" s="13"/>
    </row>
    <row r="69">
      <c r="A69" s="1" t="s">
        <v>157</v>
      </c>
      <c r="B69" s="2">
        <v>43915.0</v>
      </c>
      <c r="C69" s="2">
        <v>43917.0</v>
      </c>
      <c r="D69" s="2">
        <v>43917.0</v>
      </c>
      <c r="E69" s="1">
        <v>3568.0</v>
      </c>
      <c r="F69" s="1" t="s">
        <v>37</v>
      </c>
      <c r="G69" s="5" t="s">
        <v>158</v>
      </c>
      <c r="H69" s="13"/>
    </row>
    <row r="70">
      <c r="A70" s="1" t="s">
        <v>157</v>
      </c>
      <c r="B70" s="2">
        <v>43922.0</v>
      </c>
      <c r="C70" s="2">
        <v>43920.0</v>
      </c>
      <c r="D70" s="2">
        <v>43920.0</v>
      </c>
      <c r="E70" s="1">
        <v>6602.0</v>
      </c>
      <c r="F70" s="1" t="s">
        <v>37</v>
      </c>
      <c r="G70" s="5" t="s">
        <v>182</v>
      </c>
      <c r="H70" s="27" t="s">
        <v>187</v>
      </c>
    </row>
    <row r="71">
      <c r="A71" s="1" t="s">
        <v>189</v>
      </c>
      <c r="B71" s="2">
        <v>43908.0</v>
      </c>
      <c r="C71" s="2">
        <v>43906.0</v>
      </c>
      <c r="D71" s="2">
        <v>43906.0</v>
      </c>
      <c r="E71" s="1">
        <v>800.0</v>
      </c>
      <c r="F71" s="1" t="s">
        <v>37</v>
      </c>
      <c r="G71" s="5" t="s">
        <v>190</v>
      </c>
      <c r="H71" s="27" t="s">
        <v>194</v>
      </c>
    </row>
    <row r="72">
      <c r="A72" s="1" t="s">
        <v>189</v>
      </c>
      <c r="B72" s="2">
        <v>43908.0</v>
      </c>
      <c r="C72" s="2">
        <v>43908.0</v>
      </c>
      <c r="D72" s="2">
        <v>43908.0</v>
      </c>
      <c r="E72" s="1">
        <v>18500.0</v>
      </c>
      <c r="F72" s="1" t="s">
        <v>37</v>
      </c>
      <c r="G72" s="5" t="s">
        <v>190</v>
      </c>
      <c r="H72" s="28" t="s">
        <v>194</v>
      </c>
    </row>
    <row r="73">
      <c r="A73" s="1" t="s">
        <v>189</v>
      </c>
      <c r="B73" s="2">
        <v>43916.0</v>
      </c>
      <c r="C73" s="2">
        <v>43905.0</v>
      </c>
      <c r="D73" s="2">
        <v>43911.0</v>
      </c>
      <c r="E73" s="1">
        <v>76500.0</v>
      </c>
      <c r="F73" s="1" t="s">
        <v>14</v>
      </c>
      <c r="G73" s="5" t="s">
        <v>198</v>
      </c>
      <c r="H73" s="29" t="s">
        <v>199</v>
      </c>
    </row>
    <row r="74">
      <c r="A74" s="1" t="s">
        <v>189</v>
      </c>
      <c r="B74" s="2">
        <v>43910.0</v>
      </c>
      <c r="C74" s="2">
        <v>43905.0</v>
      </c>
      <c r="D74" s="2">
        <v>43905.0</v>
      </c>
      <c r="E74" s="1">
        <v>800.0</v>
      </c>
      <c r="F74" s="1" t="s">
        <v>37</v>
      </c>
      <c r="G74" s="5" t="s">
        <v>202</v>
      </c>
      <c r="H74" s="27" t="s">
        <v>204</v>
      </c>
    </row>
    <row r="75">
      <c r="A75" s="1" t="s">
        <v>189</v>
      </c>
      <c r="B75" s="2">
        <v>43910.0</v>
      </c>
      <c r="C75" s="2">
        <v>43907.0</v>
      </c>
      <c r="D75" s="2">
        <v>43907.0</v>
      </c>
      <c r="E75" s="1">
        <v>18500.0</v>
      </c>
      <c r="F75" s="1" t="s">
        <v>37</v>
      </c>
      <c r="G75" s="5" t="s">
        <v>202</v>
      </c>
      <c r="H75" s="27" t="s">
        <v>204</v>
      </c>
    </row>
    <row r="76">
      <c r="A76" s="1" t="s">
        <v>206</v>
      </c>
      <c r="B76" s="2">
        <v>43910.0</v>
      </c>
      <c r="C76" s="30">
        <v>43906.0</v>
      </c>
      <c r="D76" s="30">
        <v>43906.0</v>
      </c>
      <c r="E76" s="10">
        <v>846.0</v>
      </c>
      <c r="F76" s="1" t="s">
        <v>37</v>
      </c>
      <c r="G76" s="17" t="s">
        <v>210</v>
      </c>
      <c r="H76" s="13" t="s">
        <v>213</v>
      </c>
    </row>
    <row r="77">
      <c r="A77" s="1" t="s">
        <v>206</v>
      </c>
      <c r="B77" s="2">
        <v>43910.0</v>
      </c>
      <c r="C77" s="30">
        <v>43907.0</v>
      </c>
      <c r="D77" s="30">
        <v>43907.0</v>
      </c>
      <c r="E77" s="10">
        <v>1994.0</v>
      </c>
      <c r="F77" s="1" t="s">
        <v>37</v>
      </c>
      <c r="G77" s="17" t="s">
        <v>210</v>
      </c>
      <c r="H77" s="13" t="s">
        <v>213</v>
      </c>
    </row>
    <row r="78">
      <c r="A78" s="1" t="s">
        <v>206</v>
      </c>
      <c r="B78" s="2">
        <v>43910.0</v>
      </c>
      <c r="C78" s="30">
        <v>43908.0</v>
      </c>
      <c r="D78" s="30">
        <v>43908.0</v>
      </c>
      <c r="E78" s="10">
        <v>3146.0</v>
      </c>
      <c r="F78" s="1" t="s">
        <v>37</v>
      </c>
      <c r="G78" s="17" t="s">
        <v>210</v>
      </c>
      <c r="H78" s="13" t="s">
        <v>213</v>
      </c>
    </row>
    <row r="79">
      <c r="A79" s="1" t="s">
        <v>206</v>
      </c>
      <c r="B79" s="2">
        <v>43920.0</v>
      </c>
      <c r="C79" s="2">
        <v>43905.0</v>
      </c>
      <c r="D79" s="2">
        <v>43911.0</v>
      </c>
      <c r="E79" s="1">
        <v>17720.0</v>
      </c>
      <c r="F79" s="1" t="s">
        <v>14</v>
      </c>
      <c r="G79" s="5" t="s">
        <v>220</v>
      </c>
      <c r="H79" s="27" t="s">
        <v>224</v>
      </c>
    </row>
    <row r="80">
      <c r="A80" s="1" t="s">
        <v>206</v>
      </c>
      <c r="B80" s="2">
        <v>43920.0</v>
      </c>
      <c r="C80" s="2">
        <v>43912.0</v>
      </c>
      <c r="D80" s="2">
        <v>43918.0</v>
      </c>
      <c r="E80" s="1">
        <v>45000.0</v>
      </c>
      <c r="F80" s="1" t="s">
        <v>14</v>
      </c>
      <c r="G80" s="5" t="s">
        <v>220</v>
      </c>
      <c r="H80" s="27" t="s">
        <v>229</v>
      </c>
    </row>
    <row r="81">
      <c r="A81" s="1" t="s">
        <v>231</v>
      </c>
      <c r="B81" s="2">
        <v>43916.0</v>
      </c>
      <c r="C81" s="2">
        <v>43905.0</v>
      </c>
      <c r="D81" s="2">
        <v>43911.0</v>
      </c>
      <c r="E81" s="1">
        <v>188000.0</v>
      </c>
      <c r="F81" s="1" t="s">
        <v>14</v>
      </c>
      <c r="G81" s="5" t="s">
        <v>232</v>
      </c>
      <c r="H81" s="13" t="s">
        <v>235</v>
      </c>
    </row>
    <row r="82">
      <c r="A82" s="1" t="s">
        <v>231</v>
      </c>
      <c r="B82" s="2">
        <v>43919.0</v>
      </c>
      <c r="C82" s="2">
        <v>43905.0</v>
      </c>
      <c r="D82" s="2">
        <v>43911.0</v>
      </c>
      <c r="E82" s="1">
        <v>187780.0</v>
      </c>
      <c r="F82" s="1" t="s">
        <v>14</v>
      </c>
      <c r="G82" s="5" t="s">
        <v>236</v>
      </c>
      <c r="H82" s="31" t="s">
        <v>238</v>
      </c>
    </row>
    <row r="83">
      <c r="A83" s="1" t="s">
        <v>231</v>
      </c>
      <c r="B83" s="2">
        <v>43909.0</v>
      </c>
      <c r="C83" s="30">
        <v>43905.0</v>
      </c>
      <c r="D83" s="30">
        <v>43905.0</v>
      </c>
      <c r="E83" s="10">
        <v>11995.0</v>
      </c>
      <c r="F83" s="1" t="s">
        <v>37</v>
      </c>
      <c r="G83" s="17" t="s">
        <v>239</v>
      </c>
      <c r="H83" s="13"/>
    </row>
    <row r="84">
      <c r="A84" s="1" t="s">
        <v>231</v>
      </c>
      <c r="B84" s="2">
        <v>43909.0</v>
      </c>
      <c r="C84" s="30">
        <v>43906.0</v>
      </c>
      <c r="D84" s="30">
        <v>43906.0</v>
      </c>
      <c r="E84" s="10">
        <v>36645.0</v>
      </c>
      <c r="F84" s="1" t="s">
        <v>37</v>
      </c>
      <c r="G84" s="17" t="s">
        <v>239</v>
      </c>
      <c r="H84" s="13"/>
    </row>
    <row r="85">
      <c r="A85" s="1" t="s">
        <v>231</v>
      </c>
      <c r="B85" s="2">
        <v>43909.0</v>
      </c>
      <c r="C85" s="30">
        <v>43907.0</v>
      </c>
      <c r="D85" s="30">
        <v>43907.0</v>
      </c>
      <c r="E85" s="10">
        <v>29177.0</v>
      </c>
      <c r="F85" s="1" t="s">
        <v>37</v>
      </c>
      <c r="G85" s="17" t="s">
        <v>239</v>
      </c>
      <c r="H85" s="13"/>
    </row>
    <row r="86">
      <c r="A86" s="1" t="s">
        <v>231</v>
      </c>
      <c r="B86" s="2">
        <v>43909.0</v>
      </c>
      <c r="C86" s="30">
        <v>43908.0</v>
      </c>
      <c r="D86" s="30">
        <v>43908.0</v>
      </c>
      <c r="E86" s="10">
        <v>33238.0</v>
      </c>
      <c r="F86" s="1" t="s">
        <v>37</v>
      </c>
      <c r="G86" s="17" t="s">
        <v>239</v>
      </c>
      <c r="H86" s="13"/>
    </row>
    <row r="87">
      <c r="A87" s="1" t="s">
        <v>231</v>
      </c>
      <c r="B87" s="2">
        <v>43914.0</v>
      </c>
      <c r="C87" s="30">
        <v>43909.0</v>
      </c>
      <c r="D87" s="30">
        <v>43909.0</v>
      </c>
      <c r="E87" s="10">
        <v>28413.0</v>
      </c>
      <c r="F87" s="1" t="s">
        <v>37</v>
      </c>
      <c r="G87" s="17" t="s">
        <v>244</v>
      </c>
      <c r="H87" s="13"/>
    </row>
    <row r="88">
      <c r="A88" s="1" t="s">
        <v>231</v>
      </c>
      <c r="B88" s="2">
        <v>43920.0</v>
      </c>
      <c r="C88" s="2">
        <v>43905.0</v>
      </c>
      <c r="D88" s="2">
        <v>43911.0</v>
      </c>
      <c r="E88" s="1">
        <v>190000.0</v>
      </c>
      <c r="F88" s="1" t="s">
        <v>14</v>
      </c>
      <c r="G88" s="5" t="s">
        <v>246</v>
      </c>
      <c r="H88" s="32" t="s">
        <v>247</v>
      </c>
    </row>
    <row r="89">
      <c r="A89" s="1" t="s">
        <v>250</v>
      </c>
      <c r="B89" s="2">
        <v>43917.0</v>
      </c>
      <c r="C89" s="2">
        <v>43905.0</v>
      </c>
      <c r="D89" s="2">
        <v>43911.0</v>
      </c>
      <c r="E89" s="1">
        <v>85000.0</v>
      </c>
      <c r="F89" s="1" t="s">
        <v>14</v>
      </c>
      <c r="G89" s="5" t="s">
        <v>251</v>
      </c>
      <c r="H89" s="29" t="s">
        <v>254</v>
      </c>
    </row>
    <row r="90">
      <c r="A90" s="1" t="s">
        <v>250</v>
      </c>
      <c r="B90" s="2">
        <v>43920.0</v>
      </c>
      <c r="C90" s="2">
        <v>43905.0</v>
      </c>
      <c r="D90" s="2">
        <v>43911.0</v>
      </c>
      <c r="E90" s="1">
        <v>80500.0</v>
      </c>
      <c r="F90" s="1" t="s">
        <v>14</v>
      </c>
      <c r="G90" s="5" t="s">
        <v>255</v>
      </c>
      <c r="H90" s="16" t="s">
        <v>261</v>
      </c>
    </row>
    <row r="91">
      <c r="A91" s="1" t="s">
        <v>262</v>
      </c>
      <c r="B91" s="2">
        <v>43916.0</v>
      </c>
      <c r="C91" s="2">
        <v>43905.0</v>
      </c>
      <c r="D91" s="2">
        <v>43911.0</v>
      </c>
      <c r="E91" s="1">
        <v>93036.0</v>
      </c>
      <c r="F91" s="1" t="s">
        <v>14</v>
      </c>
      <c r="G91" s="5" t="s">
        <v>263</v>
      </c>
      <c r="H91" s="14" t="s">
        <v>267</v>
      </c>
    </row>
    <row r="92">
      <c r="A92" s="1" t="s">
        <v>268</v>
      </c>
      <c r="B92" s="2">
        <v>43909.0</v>
      </c>
      <c r="C92" s="2">
        <v>43906.0</v>
      </c>
      <c r="D92" s="2">
        <v>43906.0</v>
      </c>
      <c r="E92" s="1">
        <v>1700.0</v>
      </c>
      <c r="F92" s="1" t="s">
        <v>37</v>
      </c>
      <c r="G92" s="5" t="s">
        <v>269</v>
      </c>
      <c r="H92" s="33" t="s">
        <v>271</v>
      </c>
    </row>
    <row r="93">
      <c r="A93" s="1" t="s">
        <v>268</v>
      </c>
      <c r="B93" s="2">
        <v>43909.0</v>
      </c>
      <c r="C93" s="2">
        <v>43907.0</v>
      </c>
      <c r="D93" s="2">
        <v>43907.0</v>
      </c>
      <c r="E93" s="1">
        <v>1700.0</v>
      </c>
      <c r="F93" s="1" t="s">
        <v>37</v>
      </c>
      <c r="G93" s="5" t="s">
        <v>269</v>
      </c>
      <c r="H93" s="33" t="s">
        <v>271</v>
      </c>
    </row>
    <row r="94">
      <c r="A94" s="1" t="s">
        <v>268</v>
      </c>
      <c r="B94" s="9">
        <v>43912.0</v>
      </c>
      <c r="C94" s="30">
        <v>43906.0</v>
      </c>
      <c r="D94" s="2">
        <v>43909.0</v>
      </c>
      <c r="E94" s="1">
        <v>11000.0</v>
      </c>
      <c r="F94" s="1" t="s">
        <v>14</v>
      </c>
      <c r="G94" s="5" t="s">
        <v>273</v>
      </c>
      <c r="H94" s="34" t="s">
        <v>278</v>
      </c>
    </row>
    <row r="95">
      <c r="A95" s="1" t="s">
        <v>268</v>
      </c>
      <c r="B95" s="9">
        <v>43919.0</v>
      </c>
      <c r="C95" s="2">
        <v>43905.0</v>
      </c>
      <c r="D95" s="2">
        <v>43911.0</v>
      </c>
      <c r="E95" s="1">
        <v>17187.0</v>
      </c>
      <c r="F95" s="35" t="s">
        <v>14</v>
      </c>
      <c r="G95" s="5" t="s">
        <v>281</v>
      </c>
      <c r="H95" s="36" t="s">
        <v>283</v>
      </c>
    </row>
    <row r="96">
      <c r="A96" s="1" t="s">
        <v>268</v>
      </c>
      <c r="B96" s="9">
        <v>43919.0</v>
      </c>
      <c r="C96" s="30">
        <v>43912.0</v>
      </c>
      <c r="D96" s="37">
        <v>43916.0</v>
      </c>
      <c r="E96" s="1">
        <v>31849.0</v>
      </c>
      <c r="F96" s="35" t="s">
        <v>14</v>
      </c>
      <c r="G96" s="5" t="s">
        <v>285</v>
      </c>
      <c r="H96" s="34" t="s">
        <v>292</v>
      </c>
    </row>
    <row r="97">
      <c r="A97" s="1" t="s">
        <v>293</v>
      </c>
      <c r="B97" s="9">
        <v>43909.0</v>
      </c>
      <c r="C97" s="38">
        <v>43906.0</v>
      </c>
      <c r="D97" s="38">
        <v>43906.0</v>
      </c>
      <c r="E97" s="1">
        <v>15000.0</v>
      </c>
      <c r="F97" s="10" t="s">
        <v>37</v>
      </c>
      <c r="G97" s="5" t="s">
        <v>294</v>
      </c>
      <c r="H97" s="41" t="s">
        <v>297</v>
      </c>
    </row>
    <row r="98">
      <c r="A98" s="1" t="s">
        <v>293</v>
      </c>
      <c r="B98" s="2">
        <v>43916.0</v>
      </c>
      <c r="C98" s="2">
        <v>43905.0</v>
      </c>
      <c r="D98" s="2">
        <v>43911.0</v>
      </c>
      <c r="E98" s="1">
        <v>155815.0</v>
      </c>
      <c r="F98" s="10" t="s">
        <v>14</v>
      </c>
      <c r="G98" s="5" t="s">
        <v>298</v>
      </c>
      <c r="H98" s="44" t="s">
        <v>300</v>
      </c>
    </row>
    <row r="99">
      <c r="A99" s="1" t="s">
        <v>301</v>
      </c>
      <c r="B99" s="2">
        <v>43909.0</v>
      </c>
      <c r="C99" s="9">
        <v>43906.0</v>
      </c>
      <c r="D99" s="9">
        <v>43906.0</v>
      </c>
      <c r="E99" s="10">
        <v>4750.0</v>
      </c>
      <c r="F99" s="10" t="s">
        <v>37</v>
      </c>
      <c r="G99" s="17" t="s">
        <v>303</v>
      </c>
      <c r="H99" s="46" t="s">
        <v>306</v>
      </c>
    </row>
    <row r="100">
      <c r="A100" s="1" t="s">
        <v>301</v>
      </c>
      <c r="B100" s="2">
        <v>43909.0</v>
      </c>
      <c r="C100" s="9">
        <v>43907.0</v>
      </c>
      <c r="D100" s="9">
        <v>43907.0</v>
      </c>
      <c r="E100" s="10">
        <v>4750.0</v>
      </c>
      <c r="F100" s="1" t="s">
        <v>37</v>
      </c>
      <c r="G100" s="17" t="s">
        <v>303</v>
      </c>
      <c r="H100" s="46" t="s">
        <v>306</v>
      </c>
    </row>
    <row r="101">
      <c r="A101" s="1" t="s">
        <v>301</v>
      </c>
      <c r="B101" s="2">
        <v>43913.0</v>
      </c>
      <c r="C101" s="2">
        <v>43907.0</v>
      </c>
      <c r="D101" s="2">
        <v>43913.0</v>
      </c>
      <c r="E101" s="1">
        <v>34000.0</v>
      </c>
      <c r="F101" s="1" t="s">
        <v>14</v>
      </c>
      <c r="G101" s="5" t="s">
        <v>309</v>
      </c>
      <c r="H101" s="46" t="s">
        <v>310</v>
      </c>
    </row>
    <row r="102">
      <c r="A102" s="1" t="s">
        <v>301</v>
      </c>
      <c r="B102" s="2">
        <v>43917.0</v>
      </c>
      <c r="C102" s="2">
        <v>43905.0</v>
      </c>
      <c r="D102" s="2">
        <v>43911.0</v>
      </c>
      <c r="E102" s="1">
        <v>21878.0</v>
      </c>
      <c r="F102" s="1" t="s">
        <v>14</v>
      </c>
      <c r="G102" s="5" t="s">
        <v>311</v>
      </c>
      <c r="H102" s="48" t="s">
        <v>312</v>
      </c>
    </row>
    <row r="103">
      <c r="A103" s="1" t="s">
        <v>314</v>
      </c>
      <c r="B103" s="2">
        <v>43916.0</v>
      </c>
      <c r="C103" s="2">
        <v>43905.0</v>
      </c>
      <c r="D103" s="2">
        <v>43911.0</v>
      </c>
      <c r="E103" s="1">
        <v>15668.0</v>
      </c>
      <c r="F103" s="1" t="s">
        <v>14</v>
      </c>
      <c r="G103" s="5" t="s">
        <v>315</v>
      </c>
      <c r="H103" s="49" t="s">
        <v>318</v>
      </c>
    </row>
    <row r="104">
      <c r="A104" s="1" t="s">
        <v>320</v>
      </c>
      <c r="B104" s="2">
        <v>43915.0</v>
      </c>
      <c r="C104" s="9">
        <v>43908.0</v>
      </c>
      <c r="D104" s="9">
        <v>43908.0</v>
      </c>
      <c r="E104" s="10">
        <v>600.0</v>
      </c>
      <c r="F104" s="1" t="s">
        <v>37</v>
      </c>
      <c r="G104" s="17" t="s">
        <v>321</v>
      </c>
      <c r="H104" s="50" t="s">
        <v>323</v>
      </c>
    </row>
    <row r="105">
      <c r="A105" s="1" t="s">
        <v>320</v>
      </c>
      <c r="B105" s="2">
        <v>43915.0</v>
      </c>
      <c r="C105" s="9">
        <v>43909.0</v>
      </c>
      <c r="D105" s="9">
        <v>43909.0</v>
      </c>
      <c r="E105" s="10">
        <v>1600.0</v>
      </c>
      <c r="F105" s="1" t="s">
        <v>37</v>
      </c>
      <c r="G105" s="17" t="s">
        <v>321</v>
      </c>
      <c r="H105" s="50" t="s">
        <v>323</v>
      </c>
    </row>
    <row r="106">
      <c r="A106" s="1" t="s">
        <v>320</v>
      </c>
      <c r="B106" s="2">
        <v>43915.0</v>
      </c>
      <c r="C106" s="9">
        <v>43910.0</v>
      </c>
      <c r="D106" s="9">
        <v>43910.0</v>
      </c>
      <c r="E106" s="10">
        <v>2600.0</v>
      </c>
      <c r="F106" s="1" t="s">
        <v>37</v>
      </c>
      <c r="G106" s="17" t="s">
        <v>321</v>
      </c>
      <c r="H106" s="50" t="s">
        <v>323</v>
      </c>
    </row>
    <row r="107">
      <c r="A107" s="1" t="s">
        <v>320</v>
      </c>
      <c r="B107" s="2">
        <v>43916.0</v>
      </c>
      <c r="C107" s="2">
        <v>43908.0</v>
      </c>
      <c r="D107" s="2">
        <v>43916.0</v>
      </c>
      <c r="E107" s="1">
        <v>14000.0</v>
      </c>
      <c r="F107" s="1" t="s">
        <v>14</v>
      </c>
      <c r="G107" s="5" t="s">
        <v>331</v>
      </c>
      <c r="H107" s="51" t="s">
        <v>333</v>
      </c>
    </row>
    <row r="108">
      <c r="A108" s="1" t="s">
        <v>320</v>
      </c>
      <c r="B108" s="2">
        <v>43917.0</v>
      </c>
      <c r="C108" s="2">
        <v>43905.0</v>
      </c>
      <c r="D108" s="2">
        <v>43911.0</v>
      </c>
      <c r="E108" s="1">
        <v>5971.0</v>
      </c>
      <c r="F108" s="1" t="s">
        <v>14</v>
      </c>
      <c r="G108" s="5" t="s">
        <v>337</v>
      </c>
      <c r="H108" s="52" t="s">
        <v>340</v>
      </c>
    </row>
    <row r="109">
      <c r="A109" s="1" t="s">
        <v>320</v>
      </c>
      <c r="B109" s="2">
        <v>43920.0</v>
      </c>
      <c r="C109" s="2">
        <v>43906.0</v>
      </c>
      <c r="D109" s="2">
        <v>43917.0</v>
      </c>
      <c r="E109" s="1">
        <v>19000.0</v>
      </c>
      <c r="F109" s="1" t="s">
        <v>14</v>
      </c>
      <c r="G109" s="5" t="s">
        <v>341</v>
      </c>
    </row>
    <row r="110">
      <c r="A110" s="1" t="s">
        <v>343</v>
      </c>
      <c r="B110" s="2">
        <v>43909.0</v>
      </c>
      <c r="C110" s="9">
        <v>43908.0</v>
      </c>
      <c r="D110" s="9">
        <v>43908.0</v>
      </c>
      <c r="E110" s="10">
        <v>9000.0</v>
      </c>
      <c r="F110" s="1" t="s">
        <v>37</v>
      </c>
      <c r="G110" s="17" t="s">
        <v>346</v>
      </c>
      <c r="H110" s="53" t="s">
        <v>348</v>
      </c>
    </row>
    <row r="111">
      <c r="A111" s="1" t="s">
        <v>343</v>
      </c>
      <c r="B111" s="2">
        <v>43909.0</v>
      </c>
      <c r="C111" s="9">
        <v>43909.0</v>
      </c>
      <c r="D111" s="9">
        <v>43909.0</v>
      </c>
      <c r="E111" s="10">
        <v>9000.0</v>
      </c>
      <c r="F111" s="1" t="s">
        <v>37</v>
      </c>
      <c r="G111" s="17" t="s">
        <v>346</v>
      </c>
      <c r="H111" s="53" t="s">
        <v>348</v>
      </c>
    </row>
    <row r="112">
      <c r="A112" s="1" t="s">
        <v>343</v>
      </c>
      <c r="B112" s="2">
        <v>43918.0</v>
      </c>
      <c r="C112" s="2">
        <v>43906.0</v>
      </c>
      <c r="D112" s="2">
        <v>43916.0</v>
      </c>
      <c r="E112" s="1">
        <v>195000.0</v>
      </c>
      <c r="F112" s="1" t="s">
        <v>14</v>
      </c>
      <c r="G112" s="5" t="s">
        <v>354</v>
      </c>
      <c r="H112" s="54" t="s">
        <v>357</v>
      </c>
    </row>
    <row r="113">
      <c r="A113" s="1" t="s">
        <v>343</v>
      </c>
      <c r="B113" s="2">
        <v>43918.0</v>
      </c>
      <c r="C113" s="2">
        <v>43915.0</v>
      </c>
      <c r="D113" s="2">
        <v>43915.0</v>
      </c>
      <c r="E113" s="1">
        <v>29000.0</v>
      </c>
      <c r="F113" s="1" t="s">
        <v>37</v>
      </c>
      <c r="G113" s="5" t="s">
        <v>354</v>
      </c>
      <c r="H113" s="55" t="s">
        <v>360</v>
      </c>
    </row>
    <row r="114">
      <c r="A114" s="1" t="s">
        <v>343</v>
      </c>
      <c r="B114" s="2">
        <v>43920.0</v>
      </c>
      <c r="C114" s="2">
        <v>43918.0</v>
      </c>
      <c r="D114" s="2">
        <v>43918.0</v>
      </c>
      <c r="E114" s="1">
        <v>22044.0</v>
      </c>
      <c r="F114" s="1" t="s">
        <v>37</v>
      </c>
      <c r="G114" s="5" t="s">
        <v>363</v>
      </c>
      <c r="H114" s="56" t="s">
        <v>366</v>
      </c>
    </row>
    <row r="115">
      <c r="A115" s="1" t="s">
        <v>343</v>
      </c>
      <c r="B115" s="2">
        <v>43920.0</v>
      </c>
      <c r="C115" s="2">
        <v>43919.0</v>
      </c>
      <c r="D115" s="2">
        <v>43919.0</v>
      </c>
      <c r="E115" s="1">
        <v>20203.0</v>
      </c>
      <c r="F115" s="1" t="s">
        <v>37</v>
      </c>
      <c r="G115" s="5" t="s">
        <v>363</v>
      </c>
      <c r="H115" s="56" t="s">
        <v>366</v>
      </c>
    </row>
    <row r="116">
      <c r="A116" s="1" t="s">
        <v>343</v>
      </c>
      <c r="B116" s="2">
        <v>43920.0</v>
      </c>
      <c r="C116" s="2">
        <v>43910.0</v>
      </c>
      <c r="D116" s="2">
        <v>43910.0</v>
      </c>
      <c r="E116" s="1">
        <v>34706.0</v>
      </c>
      <c r="F116" s="1" t="s">
        <v>37</v>
      </c>
      <c r="G116" s="5" t="s">
        <v>363</v>
      </c>
      <c r="H116" s="56" t="s">
        <v>366</v>
      </c>
    </row>
    <row r="117">
      <c r="A117" s="1" t="s">
        <v>343</v>
      </c>
      <c r="B117" s="2">
        <v>43920.0</v>
      </c>
      <c r="C117" s="2">
        <v>43903.0</v>
      </c>
      <c r="D117" s="2">
        <v>43919.0</v>
      </c>
      <c r="E117" s="1">
        <v>287262.0</v>
      </c>
      <c r="F117" s="1" t="s">
        <v>14</v>
      </c>
      <c r="G117" s="5" t="s">
        <v>363</v>
      </c>
      <c r="H117" s="58" t="s">
        <v>372</v>
      </c>
    </row>
    <row r="118">
      <c r="A118" s="1" t="s">
        <v>343</v>
      </c>
      <c r="B118" s="2">
        <v>43916.0</v>
      </c>
      <c r="C118" s="2">
        <v>43905.0</v>
      </c>
      <c r="D118" s="2">
        <v>43911.0</v>
      </c>
      <c r="E118" s="1">
        <v>93587.0</v>
      </c>
      <c r="F118" s="1" t="s">
        <v>14</v>
      </c>
      <c r="G118" s="5" t="s">
        <v>375</v>
      </c>
      <c r="H118" s="58" t="s">
        <v>377</v>
      </c>
    </row>
    <row r="119">
      <c r="A119" s="1" t="s">
        <v>343</v>
      </c>
      <c r="B119" s="2">
        <v>43916.0</v>
      </c>
      <c r="C119" s="2">
        <v>43906.0</v>
      </c>
      <c r="D119" s="2">
        <v>43916.0</v>
      </c>
      <c r="E119" s="1">
        <v>210475.0</v>
      </c>
      <c r="F119" s="1" t="s">
        <v>14</v>
      </c>
      <c r="G119" s="5" t="s">
        <v>375</v>
      </c>
      <c r="H119" s="56" t="s">
        <v>380</v>
      </c>
    </row>
    <row r="120">
      <c r="A120" s="1" t="s">
        <v>343</v>
      </c>
      <c r="B120" s="2">
        <v>43916.0</v>
      </c>
      <c r="C120" s="2">
        <v>43916.0</v>
      </c>
      <c r="D120" s="2">
        <v>43916.0</v>
      </c>
      <c r="E120" s="1">
        <v>14814.0</v>
      </c>
      <c r="F120" s="1" t="s">
        <v>37</v>
      </c>
      <c r="G120" s="5" t="s">
        <v>375</v>
      </c>
      <c r="H120" s="56" t="s">
        <v>383</v>
      </c>
    </row>
    <row r="121">
      <c r="A121" s="1" t="s">
        <v>343</v>
      </c>
      <c r="B121" s="2">
        <v>43916.0</v>
      </c>
      <c r="C121" s="2">
        <v>43915.0</v>
      </c>
      <c r="D121" s="2">
        <v>43915.0</v>
      </c>
      <c r="E121" s="1">
        <v>29018.0</v>
      </c>
      <c r="F121" s="1" t="s">
        <v>37</v>
      </c>
      <c r="G121" s="5" t="s">
        <v>375</v>
      </c>
      <c r="H121" s="56" t="s">
        <v>383</v>
      </c>
    </row>
    <row r="122">
      <c r="A122" s="1" t="s">
        <v>387</v>
      </c>
      <c r="B122" s="2">
        <v>43910.0</v>
      </c>
      <c r="C122" s="9">
        <v>43905.0</v>
      </c>
      <c r="D122" s="9">
        <v>43905.0</v>
      </c>
      <c r="E122" s="10">
        <v>98.0</v>
      </c>
      <c r="F122" s="1" t="s">
        <v>37</v>
      </c>
      <c r="G122" s="17" t="s">
        <v>389</v>
      </c>
    </row>
    <row r="123">
      <c r="A123" s="1" t="s">
        <v>387</v>
      </c>
      <c r="B123" s="2">
        <v>43910.0</v>
      </c>
      <c r="C123" s="9">
        <v>43906.0</v>
      </c>
      <c r="D123" s="9">
        <v>43906.0</v>
      </c>
      <c r="E123" s="10">
        <v>720.0</v>
      </c>
      <c r="F123" s="1" t="s">
        <v>37</v>
      </c>
      <c r="G123" s="17" t="s">
        <v>389</v>
      </c>
    </row>
    <row r="124">
      <c r="A124" s="1" t="s">
        <v>387</v>
      </c>
      <c r="B124" s="2">
        <v>43910.0</v>
      </c>
      <c r="C124" s="9">
        <v>43907.0</v>
      </c>
      <c r="D124" s="9">
        <v>43907.0</v>
      </c>
      <c r="E124" s="10">
        <v>1853.0</v>
      </c>
      <c r="F124" s="1" t="s">
        <v>37</v>
      </c>
      <c r="G124" s="17" t="s">
        <v>389</v>
      </c>
    </row>
    <row r="125">
      <c r="A125" s="1" t="s">
        <v>387</v>
      </c>
      <c r="B125" s="2">
        <v>43910.0</v>
      </c>
      <c r="C125" s="9">
        <v>43908.0</v>
      </c>
      <c r="D125" s="9">
        <v>43908.0</v>
      </c>
      <c r="E125" s="10">
        <v>2830.0</v>
      </c>
      <c r="F125" s="1" t="s">
        <v>37</v>
      </c>
      <c r="G125" s="17" t="s">
        <v>389</v>
      </c>
    </row>
    <row r="126">
      <c r="A126" s="1" t="s">
        <v>387</v>
      </c>
      <c r="B126" s="2">
        <v>43917.0</v>
      </c>
      <c r="C126" s="2">
        <v>43910.0</v>
      </c>
      <c r="D126" s="2">
        <v>43910.0</v>
      </c>
      <c r="E126" s="1">
        <v>3346.0</v>
      </c>
      <c r="F126" s="1" t="s">
        <v>37</v>
      </c>
      <c r="G126" s="5" t="s">
        <v>400</v>
      </c>
      <c r="H126" s="49" t="s">
        <v>403</v>
      </c>
    </row>
    <row r="127">
      <c r="A127" s="1" t="s">
        <v>387</v>
      </c>
      <c r="B127" s="2">
        <v>43917.0</v>
      </c>
      <c r="C127" s="2">
        <v>43905.0</v>
      </c>
      <c r="D127" s="2">
        <v>43914.0</v>
      </c>
      <c r="E127" s="1">
        <v>18000.0</v>
      </c>
      <c r="F127" s="1" t="s">
        <v>14</v>
      </c>
      <c r="G127" s="5" t="s">
        <v>400</v>
      </c>
      <c r="H127" s="49" t="s">
        <v>408</v>
      </c>
    </row>
    <row r="128">
      <c r="A128" s="1" t="s">
        <v>387</v>
      </c>
      <c r="B128" s="2">
        <v>43916.0</v>
      </c>
      <c r="C128" s="2">
        <v>43905.0</v>
      </c>
      <c r="D128" s="2">
        <v>43911.0</v>
      </c>
      <c r="E128" s="1">
        <v>14000.0</v>
      </c>
      <c r="F128" s="1" t="s">
        <v>14</v>
      </c>
      <c r="G128" s="5" t="s">
        <v>409</v>
      </c>
      <c r="H128" s="60" t="s">
        <v>414</v>
      </c>
    </row>
    <row r="129">
      <c r="A129" s="1" t="s">
        <v>387</v>
      </c>
      <c r="B129" s="2">
        <v>43916.0</v>
      </c>
      <c r="C129" s="2">
        <v>43906.0</v>
      </c>
      <c r="D129" s="2">
        <v>43914.0</v>
      </c>
      <c r="E129" s="61">
        <f>9*1995</f>
        <v>17955</v>
      </c>
      <c r="F129" s="1" t="s">
        <v>14</v>
      </c>
      <c r="G129" s="5" t="s">
        <v>409</v>
      </c>
      <c r="H129" s="60" t="s">
        <v>420</v>
      </c>
    </row>
    <row r="130">
      <c r="A130" s="1" t="s">
        <v>421</v>
      </c>
      <c r="B130" s="2">
        <v>43916.0</v>
      </c>
      <c r="C130" s="2">
        <v>43905.0</v>
      </c>
      <c r="D130" s="2">
        <v>43911.0</v>
      </c>
      <c r="E130" s="1">
        <v>6723.0</v>
      </c>
      <c r="F130" s="1" t="s">
        <v>14</v>
      </c>
      <c r="G130" s="5" t="s">
        <v>424</v>
      </c>
      <c r="H130" s="62" t="s">
        <v>427</v>
      </c>
    </row>
    <row r="131">
      <c r="A131" s="1" t="s">
        <v>428</v>
      </c>
      <c r="B131" s="2">
        <v>43916.0</v>
      </c>
      <c r="C131" s="2">
        <v>43905.0</v>
      </c>
      <c r="D131" s="2">
        <v>43911.0</v>
      </c>
      <c r="E131" s="1">
        <v>40508.0</v>
      </c>
      <c r="F131" s="1" t="s">
        <v>14</v>
      </c>
      <c r="G131" s="5" t="s">
        <v>429</v>
      </c>
      <c r="H131" s="51" t="s">
        <v>430</v>
      </c>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location=".XoN74IhKg2y"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s>
  <drawing r:id="rId1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v>
      </c>
    </row>
    <row r="2">
      <c r="A2" s="4" t="s">
        <v>4</v>
      </c>
    </row>
    <row r="4">
      <c r="A4" s="1" t="s">
        <v>18</v>
      </c>
    </row>
  </sheetData>
  <drawing r:id="rId1"/>
</worksheet>
</file>