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filterPrivacy="1" defaultThemeVersion="124226"/>
  <xr:revisionPtr revIDLastSave="0" documentId="13_ncr:1_{802B4CD9-B5A9-DF48-AF3E-59CB874481F1}" xr6:coauthVersionLast="47" xr6:coauthVersionMax="47" xr10:uidLastSave="{00000000-0000-0000-0000-000000000000}"/>
  <bookViews>
    <workbookView xWindow="20" yWindow="500" windowWidth="28800" windowHeight="15860" xr2:uid="{00000000-000D-0000-FFFF-FFFF00000000}"/>
  </bookViews>
  <sheets>
    <sheet name="esercizio 1 giorno 1" sheetId="1" r:id="rId1"/>
    <sheet name="esercizio 2 giorno 1" sheetId="2" r:id="rId2"/>
    <sheet name="Extr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D11" i="3"/>
  <c r="F10" i="3"/>
  <c r="D10" i="3"/>
  <c r="F9" i="3"/>
  <c r="D9" i="3"/>
  <c r="F8" i="3"/>
  <c r="D8" i="3"/>
  <c r="F7" i="3"/>
  <c r="D7" i="3"/>
  <c r="F6" i="3"/>
  <c r="D6" i="3"/>
  <c r="F5" i="3"/>
  <c r="E5" i="3"/>
  <c r="D5" i="3"/>
  <c r="F4" i="3"/>
  <c r="D4" i="3"/>
  <c r="F3" i="3"/>
  <c r="D3" i="3"/>
  <c r="F2" i="3"/>
  <c r="D2" i="3"/>
  <c r="D11" i="2"/>
  <c r="D10" i="2"/>
  <c r="D9" i="2"/>
  <c r="D8" i="2"/>
  <c r="D7" i="2"/>
  <c r="D6" i="2"/>
  <c r="D5" i="2"/>
  <c r="D4" i="2"/>
  <c r="D3" i="2"/>
  <c r="D2" i="2"/>
  <c r="D16" i="1"/>
  <c r="C16" i="1"/>
  <c r="B16" i="1"/>
  <c r="C15" i="1"/>
  <c r="D15" i="1"/>
  <c r="B15" i="1"/>
  <c r="G7" i="1"/>
  <c r="G8" i="1"/>
  <c r="G9" i="1"/>
  <c r="G10" i="1"/>
  <c r="G11" i="1"/>
  <c r="G12" i="1"/>
  <c r="G13" i="1"/>
  <c r="F7" i="1"/>
  <c r="F8" i="1"/>
  <c r="F9" i="1"/>
  <c r="F10" i="1"/>
  <c r="F11" i="1"/>
  <c r="F12" i="1"/>
  <c r="F13" i="1"/>
  <c r="G2" i="1"/>
  <c r="G3" i="1"/>
  <c r="G4" i="1"/>
  <c r="G5" i="1"/>
  <c r="G6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<sst xmlns="http://schemas.openxmlformats.org/spreadsheetml/2006/main" count="89" uniqueCount="45">
  <si>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</si>
  <si>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</si>
  <si>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</si>
  <si>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</si>
  <si>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</si>
  <si>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</si>
  <si>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</si>
  <si>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</si>
  <si>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</si>
  <si>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</si>
  <si>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</si>
  <si>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</si>
  <si>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</si>
  <si>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</si>
  <si>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</si>
  <si>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</si>
  <si>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</si>
  <si>
    <t>Cognome</t>
  </si>
  <si>
    <t>Nome</t>
  </si>
  <si>
    <t>SEDE</t>
  </si>
  <si>
    <t>email</t>
  </si>
  <si>
    <t>De Rossi</t>
  </si>
  <si>
    <t>Luca</t>
  </si>
  <si>
    <t>Verona</t>
  </si>
  <si>
    <t>Rossi</t>
  </si>
  <si>
    <t>Francesca</t>
  </si>
  <si>
    <t>Vicenza</t>
  </si>
  <si>
    <t>Bianchi</t>
  </si>
  <si>
    <t>Anna</t>
  </si>
  <si>
    <t>Verdi</t>
  </si>
  <si>
    <t>Maria Luisa</t>
  </si>
  <si>
    <t>Neri</t>
  </si>
  <si>
    <t>Stefani</t>
  </si>
  <si>
    <t>Rosa</t>
  </si>
  <si>
    <t>Andre</t>
  </si>
  <si>
    <t>De Rosa</t>
  </si>
  <si>
    <t>Federica</t>
  </si>
  <si>
    <t>Verdini</t>
  </si>
  <si>
    <t>Paolo</t>
  </si>
  <si>
    <t>Rossini</t>
  </si>
  <si>
    <t>Loretta</t>
  </si>
  <si>
    <t>Bianconi</t>
  </si>
  <si>
    <t>Antonio</t>
  </si>
  <si>
    <t xml:space="preserve">Funzione estrai </t>
  </si>
  <si>
    <t>Funzione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</si>
</sst>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166" fontId="2" fillId="0" borderId="0" xfId="0" applyNumberFormat="1" applyFont="1" applyProtection="1">
      <protection locked="0"/>
    </xf>
    <xf numFmtId="0" fontId="6" fillId="3" borderId="1" xfId="0" applyFont="1" applyFill="1" applyBorder="1" applyAlignment="1">
      <alignment horizontal="center"/>
    </xf>
    <xf numFmtId="0" fontId="7" fillId="0" borderId="2" xfId="0" applyFont="1" applyBorder="1"/>
    <xf numFmtId="0" fontId="2" fillId="0" borderId="1" xfId="0" applyFont="1" applyBorder="1"/>
    <xf numFmtId="0" fontId="7" fillId="0" borderId="1" xfId="0" applyFont="1" applyBorder="1"/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180975</xdr:rowOff>
    </xdr:from>
    <xdr:to>
      <xdr:col>8</xdr:col>
      <xdr:colOff>266700</xdr:colOff>
      <xdr:row>2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219074</xdr:colOff>
      <xdr:row>0</xdr:row>
      <xdr:rowOff>28575</xdr:rowOff>
    </xdr:from>
    <xdr:to>
      <xdr:col>11</xdr:col>
      <xdr:colOff>190499</xdr:colOff>
      <xdr:row>3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114300</xdr:colOff>
      <xdr:row>14</xdr:row>
      <xdr:rowOff>47625</xdr:rowOff>
    </xdr:from>
    <xdr:to>
      <xdr:col>5</xdr:col>
      <xdr:colOff>742950</xdr:colOff>
      <xdr:row>15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5</xdr:col>
      <xdr:colOff>695324</xdr:colOff>
      <xdr:row>13</xdr:row>
      <xdr:rowOff>95250</xdr:rowOff>
    </xdr:from>
    <xdr:to>
      <xdr:col>8</xdr:col>
      <xdr:colOff>114299</xdr:colOff>
      <xdr:row>16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9525</xdr:colOff>
      <xdr:row>0</xdr:row>
      <xdr:rowOff>0</xdr:rowOff>
    </xdr:from>
    <xdr:to>
      <xdr:col>17</xdr:col>
      <xdr:colOff>9525</xdr:colOff>
      <xdr:row>0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8F65C24-C4B9-2F41-B282-763A29AB8093}"/>
            </a:ext>
          </a:extLst>
        </xdr:cNvPr>
        <xdr:cNvSpPr txBox="1"/>
      </xdr:nvSpPr>
      <xdr:spPr>
        <a:xfrm>
          <a:off x="2209800" y="2476500"/>
          <a:ext cx="1132840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8"/>
  <sheetViews>
    <sheetView tabSelected="1" zoomScaleNormal="100" workbookViewId="0"/>
  </sheetViews>
  <sheetFormatPr baseColWidth="10" defaultColWidth="9.1640625" defaultRowHeight="16" x14ac:dyDescent="0.2"/>
  <cols>
    <col min="1" max="1" width="11.33203125" style="1" bestFit="1" customWidth="1"/>
    <col min="2" max="2" width="14.6640625" style="1" bestFit="1" customWidth="1"/>
    <col min="3" max="3" width="16.1640625" style="1" bestFit="1" customWidth="1"/>
    <col min="4" max="4" width="19" style="1" bestFit="1" customWidth="1"/>
    <col min="5" max="5" width="2.33203125" style="1" customWidth="1"/>
    <col min="6" max="7" width="13.5" style="1" bestFit="1" customWidth="1"/>
    <col min="8" max="9" width="9.1640625" style="1"/>
    <col min="10" max="10" width="10.6640625" style="1" bestFit="1" customWidth="1"/>
    <col min="11" max="16384" width="9.1640625" style="1"/>
  </cols>
  <sheetData>
    <row r="1" spans="1:10" s="4" customFormat="1" x14ac:dyDescent="0.2">
      <c r="A1" s="2"/>
      <c r="B1" s="7" t="s">
        <v>12</v>
      </c>
      <c r="C1" s="7" t="s">
        <v>13</v>
      </c>
      <c r="D1" s="7" t="s">
        <v>14</v>
      </c>
      <c r="E1" s="1"/>
      <c r="F1" s="3" t="s">
        <v>15</v>
      </c>
      <c r="G1" s="3" t="s">
        <v>16</v>
      </c>
    </row>
    <row r="2" spans="1:10" x14ac:dyDescent="0.2">
      <c r="A2" s="8" t="s">
        <v>0</v>
      </c>
      <c r="B2" s="9">
        <v>3400</v>
      </c>
      <c r="C2" s="9">
        <v>2770</v>
      </c>
      <c r="D2" s="9">
        <v>2300</v>
      </c>
      <c r="F2" s="9">
        <f>B2+C2+D2</f>
        <v>8470</v>
      </c>
      <c r="G2" s="9">
        <f>(B2+C2+D2)/3</f>
        <v>2823.3333333333335</v>
      </c>
    </row>
    <row r="3" spans="1:10" x14ac:dyDescent="0.2">
      <c r="A3" s="8" t="s">
        <v>1</v>
      </c>
      <c r="B3" s="9">
        <v>3210</v>
      </c>
      <c r="C3" s="9">
        <v>2450</v>
      </c>
      <c r="D3" s="9">
        <v>2600</v>
      </c>
      <c r="F3" s="9">
        <f t="shared" ref="F3:F13" si="0">B3+C3+D3</f>
        <v>8260</v>
      </c>
      <c r="G3" s="9">
        <f t="shared" ref="G3:G13" si="1">(B3+C3+D3)/3</f>
        <v>2753.3333333333335</v>
      </c>
    </row>
    <row r="4" spans="1:10" x14ac:dyDescent="0.2">
      <c r="A4" s="8" t="s">
        <v>2</v>
      </c>
      <c r="B4" s="9">
        <v>3100</v>
      </c>
      <c r="C4" s="9">
        <v>2345</v>
      </c>
      <c r="D4" s="9">
        <v>2345</v>
      </c>
      <c r="F4" s="9">
        <f t="shared" si="0"/>
        <v>7790</v>
      </c>
      <c r="G4" s="9">
        <f t="shared" si="1"/>
        <v>2596.6666666666665</v>
      </c>
    </row>
    <row r="5" spans="1:10" x14ac:dyDescent="0.2">
      <c r="A5" s="8" t="s">
        <v>3</v>
      </c>
      <c r="B5" s="9">
        <v>3150</v>
      </c>
      <c r="C5" s="9">
        <v>2324</v>
      </c>
      <c r="D5" s="9">
        <v>2320</v>
      </c>
      <c r="F5" s="9">
        <f t="shared" si="0"/>
        <v>7794</v>
      </c>
      <c r="G5" s="9">
        <f t="shared" si="1"/>
        <v>2598</v>
      </c>
    </row>
    <row r="6" spans="1:10" x14ac:dyDescent="0.2">
      <c r="A6" s="8" t="s">
        <v>4</v>
      </c>
      <c r="B6" s="9">
        <v>3230</v>
      </c>
      <c r="C6" s="9">
        <v>2431</v>
      </c>
      <c r="D6" s="9">
        <v>2500</v>
      </c>
      <c r="F6" s="9">
        <f t="shared" si="0"/>
        <v>8161</v>
      </c>
      <c r="G6" s="9">
        <f t="shared" si="1"/>
        <v>2720.3333333333335</v>
      </c>
    </row>
    <row r="7" spans="1:10" x14ac:dyDescent="0.2">
      <c r="A7" s="8" t="s">
        <v>5</v>
      </c>
      <c r="B7" s="9"/>
      <c r="C7" s="9"/>
      <c r="D7" s="9"/>
      <c r="F7" s="9">
        <f t="shared" si="0"/>
        <v>0</v>
      </c>
      <c r="G7" s="9">
        <f t="shared" si="1"/>
        <v>0</v>
      </c>
    </row>
    <row r="8" spans="1:10" x14ac:dyDescent="0.2">
      <c r="A8" s="8" t="s">
        <v>6</v>
      </c>
      <c r="B8" s="9"/>
      <c r="C8" s="9"/>
      <c r="D8" s="9"/>
      <c r="F8" s="9">
        <f t="shared" si="0"/>
        <v>0</v>
      </c>
      <c r="G8" s="9">
        <f t="shared" si="1"/>
        <v>0</v>
      </c>
      <c r="J8" s="10"/>
    </row>
    <row r="9" spans="1:10" x14ac:dyDescent="0.2">
      <c r="A9" s="8" t="s">
        <v>7</v>
      </c>
      <c r="B9" s="9"/>
      <c r="C9" s="9"/>
      <c r="D9" s="9"/>
      <c r="F9" s="9">
        <f t="shared" si="0"/>
        <v>0</v>
      </c>
      <c r="G9" s="9">
        <f t="shared" si="1"/>
        <v>0</v>
      </c>
      <c r="J9" s="10"/>
    </row>
    <row r="10" spans="1:10" x14ac:dyDescent="0.2">
      <c r="A10" s="8" t="s">
        <v>8</v>
      </c>
      <c r="B10" s="9"/>
      <c r="C10" s="9"/>
      <c r="D10" s="9"/>
      <c r="F10" s="9">
        <f t="shared" si="0"/>
        <v>0</v>
      </c>
      <c r="G10" s="9">
        <f t="shared" si="1"/>
        <v>0</v>
      </c>
      <c r="J10" s="10"/>
    </row>
    <row r="11" spans="1:10" x14ac:dyDescent="0.2">
      <c r="A11" s="8" t="s">
        <v>9</v>
      </c>
      <c r="B11" s="9"/>
      <c r="C11" s="9"/>
      <c r="D11" s="9"/>
      <c r="F11" s="9">
        <f t="shared" si="0"/>
        <v>0</v>
      </c>
      <c r="G11" s="9">
        <f t="shared" si="1"/>
        <v>0</v>
      </c>
      <c r="J11" s="10"/>
    </row>
    <row r="12" spans="1:10" x14ac:dyDescent="0.2">
      <c r="A12" s="8" t="s">
        <v>10</v>
      </c>
      <c r="B12" s="9"/>
      <c r="C12" s="9"/>
      <c r="D12" s="9"/>
      <c r="F12" s="9">
        <f t="shared" si="0"/>
        <v>0</v>
      </c>
      <c r="G12" s="9">
        <f t="shared" si="1"/>
        <v>0</v>
      </c>
      <c r="J12" s="10"/>
    </row>
    <row r="13" spans="1:10" x14ac:dyDescent="0.2">
      <c r="A13" s="8" t="s">
        <v>11</v>
      </c>
      <c r="B13" s="9"/>
      <c r="C13" s="9"/>
      <c r="D13" s="9"/>
      <c r="F13" s="9">
        <f t="shared" si="0"/>
        <v>0</v>
      </c>
      <c r="G13" s="9">
        <f t="shared" si="1"/>
        <v>0</v>
      </c>
      <c r="J13" s="10"/>
    </row>
    <row r="14" spans="1:10" x14ac:dyDescent="0.2">
      <c r="A14" s="5"/>
      <c r="B14" s="6"/>
      <c r="C14" s="6"/>
      <c r="D14" s="6"/>
      <c r="J14" s="10"/>
    </row>
    <row r="15" spans="1:10" x14ac:dyDescent="0.2">
      <c r="A15" s="3" t="s">
        <v>15</v>
      </c>
      <c r="B15" s="9">
        <f>SUM(B2:B13)</f>
        <v>16090</v>
      </c>
      <c r="C15" s="9">
        <f t="shared" ref="C15:D15" si="2">SUM(C2:C13)</f>
        <v>12320</v>
      </c>
      <c r="D15" s="9">
        <f t="shared" si="2"/>
        <v>12065</v>
      </c>
    </row>
    <row r="16" spans="1:10" x14ac:dyDescent="0.2">
      <c r="A16" s="3" t="s">
        <v>16</v>
      </c>
      <c r="B16" s="9">
        <f>AVERAGE(B2:B13)</f>
        <v>3218</v>
      </c>
      <c r="C16" s="9">
        <f>AVERAGE(C2:C13)</f>
        <v>2464</v>
      </c>
      <c r="D16" s="9">
        <f>AVERAGE(D2:D13)</f>
        <v>2413</v>
      </c>
    </row>
    <row r="18" spans="2:2" x14ac:dyDescent="0.2">
      <c r="B18" s="10"/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5CDB-7CA4-5E40-9B66-37321C8F9434}">
  <dimension ref="A1:L12"/>
  <sheetViews>
    <sheetView workbookViewId="0"/>
  </sheetViews>
  <sheetFormatPr baseColWidth="10" defaultColWidth="9.1640625" defaultRowHeight="13" x14ac:dyDescent="0.15"/>
  <cols>
    <col min="1" max="1" width="14.5" style="16" bestFit="1" customWidth="1"/>
    <col min="2" max="2" width="14.5" style="16" customWidth="1"/>
    <col min="3" max="3" width="16.6640625" style="16" bestFit="1" customWidth="1"/>
    <col min="4" max="4" width="24" style="16" bestFit="1" customWidth="1"/>
    <col min="5" max="5" width="25.83203125" style="16" customWidth="1"/>
    <col min="6" max="10" width="9.1640625" style="16"/>
    <col min="11" max="11" width="18.6640625" style="16" bestFit="1" customWidth="1"/>
    <col min="12" max="16384" width="9.1640625" style="16"/>
  </cols>
  <sheetData>
    <row r="1" spans="1:12" ht="16" x14ac:dyDescent="0.15">
      <c r="A1" s="15" t="s">
        <v>17</v>
      </c>
      <c r="B1" s="15" t="s">
        <v>18</v>
      </c>
      <c r="C1" s="15" t="s">
        <v>19</v>
      </c>
      <c r="D1" s="15" t="s">
        <v>20</v>
      </c>
    </row>
    <row r="2" spans="1:12" ht="16" x14ac:dyDescent="0.15">
      <c r="A2" s="17" t="s">
        <v>21</v>
      </c>
      <c r="B2" s="17" t="s">
        <v>22</v>
      </c>
      <c r="C2" s="17" t="s">
        <v>23</v>
      </c>
      <c r="D2" s="18" t="str">
        <f>LOWER(LEFT(B2,1)&amp;"."&amp;SUBSTITUTE(A2," ",""))&amp;"@"&amp;IF(C2 = "Verona", "vr","vi")&amp;".azienda.it"</f>
        <v>l.derossi@vr.azienda.it</v>
      </c>
    </row>
    <row r="3" spans="1:12" ht="16" x14ac:dyDescent="0.15">
      <c r="A3" s="19" t="s">
        <v>24</v>
      </c>
      <c r="B3" s="19" t="s">
        <v>25</v>
      </c>
      <c r="C3" s="19" t="s">
        <v>26</v>
      </c>
      <c r="D3" s="18" t="str">
        <f t="shared" ref="D3:D11" si="0">LOWER(LEFT(B3,1)&amp;"."&amp;SUBSTITUTE(A3," ",""))&amp;"@"&amp;IF(C3 = "Verona", "vr","vi")&amp;".azienda.it"</f>
        <v>f.rossi@vi.azienda.it</v>
      </c>
      <c r="G3" s="20"/>
      <c r="H3" s="20"/>
      <c r="I3" s="20"/>
      <c r="J3" s="20"/>
      <c r="K3" s="20"/>
      <c r="L3" s="20"/>
    </row>
    <row r="4" spans="1:12" ht="16" x14ac:dyDescent="0.15">
      <c r="A4" s="19" t="s">
        <v>27</v>
      </c>
      <c r="B4" s="19" t="s">
        <v>28</v>
      </c>
      <c r="C4" s="19" t="s">
        <v>26</v>
      </c>
      <c r="D4" s="18" t="str">
        <f t="shared" si="0"/>
        <v>a.bianchi@vi.azienda.it</v>
      </c>
      <c r="G4" s="20"/>
    </row>
    <row r="5" spans="1:12" ht="16" x14ac:dyDescent="0.15">
      <c r="A5" s="19" t="s">
        <v>29</v>
      </c>
      <c r="B5" s="19" t="s">
        <v>30</v>
      </c>
      <c r="C5" s="19" t="s">
        <v>23</v>
      </c>
      <c r="D5" s="18" t="str">
        <f>LOWER(LEFT(B5,1)&amp;"."&amp;SUBSTITUTE(A5," ",""))&amp;"@"&amp;IF(C5 = "Verona", "vr","vi")&amp;".azienda.it"</f>
        <v>m.verdi@vr.azienda.it</v>
      </c>
      <c r="E5" s="21"/>
      <c r="G5" s="20"/>
    </row>
    <row r="6" spans="1:12" ht="16" x14ac:dyDescent="0.15">
      <c r="A6" s="19" t="s">
        <v>31</v>
      </c>
      <c r="B6" s="19" t="s">
        <v>32</v>
      </c>
      <c r="C6" s="19" t="s">
        <v>26</v>
      </c>
      <c r="D6" s="18" t="str">
        <f t="shared" si="0"/>
        <v>s.neri@vi.azienda.it</v>
      </c>
      <c r="G6" s="20"/>
    </row>
    <row r="7" spans="1:12" ht="16" x14ac:dyDescent="0.15">
      <c r="A7" s="19" t="s">
        <v>33</v>
      </c>
      <c r="B7" s="19" t="s">
        <v>34</v>
      </c>
      <c r="C7" s="19" t="s">
        <v>23</v>
      </c>
      <c r="D7" s="18" t="str">
        <f t="shared" si="0"/>
        <v>a.rosa@vr.azienda.it</v>
      </c>
      <c r="G7" s="20"/>
    </row>
    <row r="8" spans="1:12" ht="16" x14ac:dyDescent="0.15">
      <c r="A8" s="19" t="s">
        <v>35</v>
      </c>
      <c r="B8" s="19" t="s">
        <v>36</v>
      </c>
      <c r="C8" s="19" t="s">
        <v>26</v>
      </c>
      <c r="D8" s="18" t="str">
        <f t="shared" si="0"/>
        <v>f.derosa@vi.azienda.it</v>
      </c>
      <c r="G8" s="20"/>
    </row>
    <row r="9" spans="1:12" ht="16" x14ac:dyDescent="0.15">
      <c r="A9" s="19" t="s">
        <v>37</v>
      </c>
      <c r="B9" s="19" t="s">
        <v>38</v>
      </c>
      <c r="C9" s="19" t="s">
        <v>23</v>
      </c>
      <c r="D9" s="18" t="str">
        <f t="shared" si="0"/>
        <v>p.verdini@vr.azienda.it</v>
      </c>
      <c r="G9" s="20"/>
    </row>
    <row r="10" spans="1:12" ht="16" x14ac:dyDescent="0.15">
      <c r="A10" s="19" t="s">
        <v>39</v>
      </c>
      <c r="B10" s="19" t="s">
        <v>40</v>
      </c>
      <c r="C10" s="19" t="s">
        <v>23</v>
      </c>
      <c r="D10" s="18" t="str">
        <f t="shared" si="0"/>
        <v>l.rossini@vr.azienda.it</v>
      </c>
      <c r="G10" s="20"/>
    </row>
    <row r="11" spans="1:12" ht="16" x14ac:dyDescent="0.15">
      <c r="A11" s="19" t="s">
        <v>41</v>
      </c>
      <c r="B11" s="19" t="s">
        <v>42</v>
      </c>
      <c r="C11" s="19" t="s">
        <v>23</v>
      </c>
      <c r="D11" s="18" t="str">
        <f t="shared" si="0"/>
        <v>a.bianconi@vr.azienda.it</v>
      </c>
      <c r="G11" s="20"/>
    </row>
    <row r="12" spans="1:12" ht="15" x14ac:dyDescent="0.15">
      <c r="G12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CD73D-B7D8-8A49-9081-D429CD15F614}">
  <dimension ref="A1:F11"/>
  <sheetViews>
    <sheetView workbookViewId="0"/>
  </sheetViews>
  <sheetFormatPr baseColWidth="10" defaultRowHeight="16" x14ac:dyDescent="0.2"/>
  <cols>
    <col min="1" max="3" width="10.83203125" style="24"/>
    <col min="4" max="4" width="24" style="24" bestFit="1" customWidth="1"/>
    <col min="5" max="5" width="21.6640625" style="24" bestFit="1" customWidth="1"/>
    <col min="6" max="6" width="24" style="24" bestFit="1" customWidth="1"/>
    <col min="7" max="16384" width="10.83203125" style="24"/>
  </cols>
  <sheetData>
    <row r="1" spans="1:6" x14ac:dyDescent="0.2">
      <c r="A1" s="11" t="s">
        <v>17</v>
      </c>
      <c r="B1" s="11" t="s">
        <v>18</v>
      </c>
      <c r="C1" s="11" t="s">
        <v>19</v>
      </c>
      <c r="D1" s="11" t="s">
        <v>20</v>
      </c>
      <c r="E1" s="22" t="s">
        <v>43</v>
      </c>
      <c r="F1" s="23" t="s">
        <v>44</v>
      </c>
    </row>
    <row r="2" spans="1:6" x14ac:dyDescent="0.2">
      <c r="A2" s="12" t="s">
        <v>21</v>
      </c>
      <c r="B2" s="12" t="s">
        <v>22</v>
      </c>
      <c r="C2" s="12" t="s">
        <v>23</v>
      </c>
      <c r="D2" s="25" t="str">
        <f>LOWER(LEFT(B2,1)&amp;"."&amp;SUBSTITUTE(A2," ",""))&amp;"@"&amp;IF(C2 = "Verona", "vr","vi")&amp;".azienda.it"</f>
        <v>l.derossi@vr.azienda.it</v>
      </c>
      <c r="E2" s="26"/>
      <c r="F2" s="27" t="str">
        <f t="shared" ref="F2:F11" si="0">LOWER(LEFT(B2,1)&amp;IF(IFERROR(FIND(" ",B2,1),FALSE),MID(B2,FIND(" ",B2,1)+1,1),"")&amp;"."&amp;SUBSTITUTE(A2," ",""))&amp;"@"&amp;IF(C2="Verona","vr","vi")&amp;".azienda.it"</f>
        <v>l.derossi@vr.azienda.it</v>
      </c>
    </row>
    <row r="3" spans="1:6" x14ac:dyDescent="0.2">
      <c r="A3" s="14" t="s">
        <v>24</v>
      </c>
      <c r="B3" s="14" t="s">
        <v>25</v>
      </c>
      <c r="C3" s="14" t="s">
        <v>26</v>
      </c>
      <c r="D3" s="13" t="str">
        <f t="shared" ref="D3:D11" si="1">LOWER(LEFT(B3,1)&amp;"."&amp;SUBSTITUTE(A3," ",""))&amp;"@"&amp;IF(C3 = "Verona", "vr","vi")&amp;".azienda.it"</f>
        <v>f.rossi@vi.azienda.it</v>
      </c>
      <c r="E3" s="26"/>
      <c r="F3" s="27" t="str">
        <f t="shared" si="0"/>
        <v>f.rossi@vi.azienda.it</v>
      </c>
    </row>
    <row r="4" spans="1:6" x14ac:dyDescent="0.2">
      <c r="A4" s="14" t="s">
        <v>27</v>
      </c>
      <c r="B4" s="14" t="s">
        <v>28</v>
      </c>
      <c r="C4" s="14" t="s">
        <v>26</v>
      </c>
      <c r="D4" s="13" t="str">
        <f t="shared" si="1"/>
        <v>a.bianchi@vi.azienda.it</v>
      </c>
      <c r="E4" s="26"/>
      <c r="F4" s="27" t="str">
        <f t="shared" si="0"/>
        <v>a.bianchi@vi.azienda.it</v>
      </c>
    </row>
    <row r="5" spans="1:6" x14ac:dyDescent="0.2">
      <c r="A5" s="14" t="s">
        <v>29</v>
      </c>
      <c r="B5" s="14" t="s">
        <v>30</v>
      </c>
      <c r="C5" s="14" t="s">
        <v>23</v>
      </c>
      <c r="D5" s="13" t="str">
        <f>LOWER(LEFT(B5,1)&amp;"."&amp;SUBSTITUTE(A5," ",""))&amp;"@"&amp;IF(C5 = "Verona", "vr","vi")&amp;".azienda.it"</f>
        <v>m.verdi@vr.azienda.it</v>
      </c>
      <c r="E5" s="26" t="str">
        <f>LOWER(LEFT(B5,1)&amp;MID(B5,7,1)&amp;"."&amp;SUBSTITUTE(A5," ",""))&amp;"@"&amp;IF(C5 = "Verona", "vr","vi")&amp;".azienda.it"</f>
        <v>ml.verdi@vr.azienda.it</v>
      </c>
      <c r="F5" s="27" t="str">
        <f t="shared" si="0"/>
        <v>ml.verdi@vr.azienda.it</v>
      </c>
    </row>
    <row r="6" spans="1:6" x14ac:dyDescent="0.2">
      <c r="A6" s="14" t="s">
        <v>31</v>
      </c>
      <c r="B6" s="14" t="s">
        <v>32</v>
      </c>
      <c r="C6" s="14" t="s">
        <v>26</v>
      </c>
      <c r="D6" s="13" t="str">
        <f t="shared" si="1"/>
        <v>s.neri@vi.azienda.it</v>
      </c>
      <c r="E6" s="26"/>
      <c r="F6" s="27" t="str">
        <f t="shared" si="0"/>
        <v>s.neri@vi.azienda.it</v>
      </c>
    </row>
    <row r="7" spans="1:6" x14ac:dyDescent="0.2">
      <c r="A7" s="14" t="s">
        <v>33</v>
      </c>
      <c r="B7" s="14" t="s">
        <v>34</v>
      </c>
      <c r="C7" s="14" t="s">
        <v>23</v>
      </c>
      <c r="D7" s="13" t="str">
        <f t="shared" si="1"/>
        <v>a.rosa@vr.azienda.it</v>
      </c>
      <c r="E7" s="26"/>
      <c r="F7" s="27" t="str">
        <f t="shared" si="0"/>
        <v>a.rosa@vr.azienda.it</v>
      </c>
    </row>
    <row r="8" spans="1:6" x14ac:dyDescent="0.2">
      <c r="A8" s="14" t="s">
        <v>35</v>
      </c>
      <c r="B8" s="14" t="s">
        <v>36</v>
      </c>
      <c r="C8" s="14" t="s">
        <v>26</v>
      </c>
      <c r="D8" s="13" t="str">
        <f t="shared" si="1"/>
        <v>f.derosa@vi.azienda.it</v>
      </c>
      <c r="E8" s="26"/>
      <c r="F8" s="27" t="str">
        <f t="shared" si="0"/>
        <v>f.derosa@vi.azienda.it</v>
      </c>
    </row>
    <row r="9" spans="1:6" x14ac:dyDescent="0.2">
      <c r="A9" s="14" t="s">
        <v>37</v>
      </c>
      <c r="B9" s="14" t="s">
        <v>38</v>
      </c>
      <c r="C9" s="14" t="s">
        <v>23</v>
      </c>
      <c r="D9" s="13" t="str">
        <f t="shared" si="1"/>
        <v>p.verdini@vr.azienda.it</v>
      </c>
      <c r="E9" s="26"/>
      <c r="F9" s="27" t="str">
        <f t="shared" si="0"/>
        <v>p.verdini@vr.azienda.it</v>
      </c>
    </row>
    <row r="10" spans="1:6" x14ac:dyDescent="0.2">
      <c r="A10" s="14" t="s">
        <v>39</v>
      </c>
      <c r="B10" s="14" t="s">
        <v>40</v>
      </c>
      <c r="C10" s="14" t="s">
        <v>23</v>
      </c>
      <c r="D10" s="13" t="str">
        <f t="shared" si="1"/>
        <v>l.rossini@vr.azienda.it</v>
      </c>
      <c r="E10" s="26"/>
      <c r="F10" s="27" t="str">
        <f t="shared" si="0"/>
        <v>l.rossini@vr.azienda.it</v>
      </c>
    </row>
    <row r="11" spans="1:6" x14ac:dyDescent="0.2">
      <c r="A11" s="14" t="s">
        <v>41</v>
      </c>
      <c r="B11" s="14" t="s">
        <v>42</v>
      </c>
      <c r="C11" s="14" t="s">
        <v>23</v>
      </c>
      <c r="D11" s="13" t="str">
        <f t="shared" si="1"/>
        <v>a.bianconi@vr.azienda.it</v>
      </c>
      <c r="E11" s="26"/>
      <c r="F11" s="27" t="str">
        <f t="shared" si="0"/>
        <v>a.bianconi@vr.azienda.it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esercizio 1 giorno 1</vt:lpstr>
      <vt:lpstr>esercizio 2 giorno 1</vt:lpstr>
      <vt:lpstr>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2022-10-17T15:43:10Z</dcterms:modified>
</cp:coreProperties>
</file>