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ENS E APLICAÇÕES + ARE" sheetId="1" r:id="rId4"/>
    <sheet state="visible" name="PATRIMÔNIO" sheetId="2" r:id="rId5"/>
    <sheet state="visible" name="PERGUNTAS" sheetId="3" r:id="rId6"/>
  </sheets>
  <definedNames/>
  <calcPr/>
</workbook>
</file>

<file path=xl/sharedStrings.xml><?xml version="1.0" encoding="utf-8"?>
<sst xmlns="http://schemas.openxmlformats.org/spreadsheetml/2006/main" count="78" uniqueCount="48">
  <si>
    <t>ORIGEM E APLICAÇÃO</t>
  </si>
  <si>
    <t>TRANSAÇÕES</t>
  </si>
  <si>
    <t>↑↓</t>
  </si>
  <si>
    <t>ORIGEM</t>
  </si>
  <si>
    <t>TIPO</t>
  </si>
  <si>
    <t>APLICAÇÃO</t>
  </si>
  <si>
    <t>VALOR</t>
  </si>
  <si>
    <t>TRANSAÇÃO 0</t>
  </si>
  <si>
    <t>↑</t>
  </si>
  <si>
    <t>Capital Social</t>
  </si>
  <si>
    <t>PL</t>
  </si>
  <si>
    <t>Bnco. de Banco</t>
  </si>
  <si>
    <t>AT</t>
  </si>
  <si>
    <t>TRANSAÇÃO 1</t>
  </si>
  <si>
    <t>Venda de Produtos</t>
  </si>
  <si>
    <t>RE</t>
  </si>
  <si>
    <t>Duplicatas a Receber</t>
  </si>
  <si>
    <t>TRANSAÇÃO 2</t>
  </si>
  <si>
    <t>Impostos Sobre Vendas</t>
  </si>
  <si>
    <t>DE</t>
  </si>
  <si>
    <t>Impostos a Pagar</t>
  </si>
  <si>
    <t>PA</t>
  </si>
  <si>
    <t>TRANSAÇÃO 3</t>
  </si>
  <si>
    <t>Salários</t>
  </si>
  <si>
    <t>Salários a Pagar</t>
  </si>
  <si>
    <t>TRANSAÇÃO 4</t>
  </si>
  <si>
    <t>Energia</t>
  </si>
  <si>
    <t>Contas a Pagar</t>
  </si>
  <si>
    <t>ARE</t>
  </si>
  <si>
    <t>RECEITAS TOTAIS:</t>
  </si>
  <si>
    <t>DESPESAS TOTAIS:</t>
  </si>
  <si>
    <t>LUCRO ACUMULADO:</t>
  </si>
  <si>
    <t>PATRIMÔNIO</t>
  </si>
  <si>
    <t>ATIVO</t>
  </si>
  <si>
    <t>PASSIVO</t>
  </si>
  <si>
    <t>Banco do Brasil C/C</t>
  </si>
  <si>
    <t>PATRIMÕNIO LÍQUIDO</t>
  </si>
  <si>
    <t>Lucros Acumulados</t>
  </si>
  <si>
    <t>TOTAL</t>
  </si>
  <si>
    <t>DESPESA</t>
  </si>
  <si>
    <t>RECEITA</t>
  </si>
  <si>
    <t>Venda de Serviços</t>
  </si>
  <si>
    <t>Energia Elétrica</t>
  </si>
  <si>
    <t>07 - CONTROLE DE DUPLICATAS A RECEBER</t>
  </si>
  <si>
    <t>MÊS</t>
  </si>
  <si>
    <t>ABRIL</t>
  </si>
  <si>
    <t>MAIO</t>
  </si>
  <si>
    <t>JUNHO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</si>
</sst>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  <font>
      <color rgb="FF274E1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</fills>
  <borders count="4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5" fontId="4" numFmtId="0" xfId="0" applyAlignment="1" applyBorder="1" applyFill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4" fillId="0" fontId="3" numFmtId="164" xfId="0" applyAlignment="1" applyBorder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164" xfId="0" applyAlignment="1" applyFont="1" applyNumberFormat="1">
      <alignment horizontal="center" readingOrder="0"/>
    </xf>
    <xf borderId="15" fillId="4" fontId="1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7" fillId="0" fontId="3" numFmtId="164" xfId="0" applyAlignment="1" applyBorder="1" applyFont="1" applyNumberFormat="1">
      <alignment horizontal="center" readingOrder="0"/>
    </xf>
    <xf borderId="0" fillId="3" fontId="3" numFmtId="0" xfId="0" applyFont="1"/>
    <xf borderId="17" fillId="4" fontId="1" numFmtId="0" xfId="0" applyAlignment="1" applyBorder="1" applyFont="1">
      <alignment horizontal="center" readingOrder="0"/>
    </xf>
    <xf borderId="16" fillId="5" fontId="4" numFmtId="0" xfId="0" applyAlignment="1" applyBorder="1" applyFont="1">
      <alignment horizontal="center" readingOrder="0"/>
    </xf>
    <xf borderId="0" fillId="3" fontId="3" numFmtId="164" xfId="0" applyAlignment="1" applyFont="1" applyNumberFormat="1">
      <alignment horizontal="center"/>
    </xf>
    <xf borderId="18" fillId="4" fontId="1" numFmtId="0" xfId="0" applyAlignment="1" applyBorder="1" applyFont="1">
      <alignment horizontal="center" readingOrder="0"/>
    </xf>
    <xf borderId="19" fillId="5" fontId="4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 readingOrder="0"/>
    </xf>
    <xf borderId="21" fillId="0" fontId="3" numFmtId="164" xfId="0" applyAlignment="1" applyBorder="1" applyFont="1" applyNumberFormat="1">
      <alignment horizontal="center" readingOrder="0"/>
    </xf>
    <xf borderId="0" fillId="3" fontId="3" numFmtId="0" xfId="0" applyAlignment="1" applyFont="1">
      <alignment horizontal="center"/>
    </xf>
    <xf borderId="22" fillId="2" fontId="1" numFmtId="0" xfId="0" applyAlignment="1" applyBorder="1" applyFont="1">
      <alignment horizontal="center" readingOrder="0"/>
    </xf>
    <xf borderId="5" fillId="0" fontId="2" numFmtId="0" xfId="0" applyBorder="1" applyFont="1"/>
    <xf borderId="23" fillId="0" fontId="2" numFmtId="0" xfId="0" applyBorder="1" applyFont="1"/>
    <xf borderId="24" fillId="6" fontId="1" numFmtId="0" xfId="0" applyAlignment="1" applyBorder="1" applyFill="1" applyFont="1">
      <alignment horizontal="center" readingOrder="0"/>
    </xf>
    <xf borderId="25" fillId="0" fontId="2" numFmtId="0" xfId="0" applyBorder="1" applyFont="1"/>
    <xf borderId="26" fillId="0" fontId="2" numFmtId="0" xfId="0" applyBorder="1" applyFont="1"/>
    <xf borderId="26" fillId="3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27" fillId="6" fontId="1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29" fillId="0" fontId="3" numFmtId="164" xfId="0" applyAlignment="1" applyBorder="1" applyFont="1" applyNumberFormat="1">
      <alignment horizontal="center" readingOrder="0"/>
    </xf>
    <xf borderId="30" fillId="6" fontId="1" numFmtId="0" xfId="0" applyAlignment="1" applyBorder="1" applyFont="1">
      <alignment horizontal="center" readingOrder="0"/>
    </xf>
    <xf borderId="31" fillId="0" fontId="2" numFmtId="0" xfId="0" applyBorder="1" applyFont="1"/>
    <xf borderId="32" fillId="0" fontId="2" numFmtId="0" xfId="0" applyBorder="1" applyFont="1"/>
    <xf borderId="32" fillId="3" fontId="3" numFmtId="164" xfId="0" applyAlignment="1" applyBorder="1" applyFont="1" applyNumberFormat="1">
      <alignment horizontal="center"/>
    </xf>
    <xf borderId="33" fillId="4" fontId="1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11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/>
    </xf>
    <xf borderId="11" fillId="0" fontId="3" numFmtId="164" xfId="0" applyAlignment="1" applyBorder="1" applyFont="1" applyNumberFormat="1">
      <alignment horizontal="center"/>
    </xf>
    <xf borderId="36" fillId="0" fontId="3" numFmtId="0" xfId="0" applyAlignment="1" applyBorder="1" applyFont="1">
      <alignment horizontal="center"/>
    </xf>
    <xf borderId="17" fillId="0" fontId="3" numFmtId="164" xfId="0" applyAlignment="1" applyBorder="1" applyFont="1" applyNumberFormat="1">
      <alignment horizontal="center"/>
    </xf>
    <xf borderId="37" fillId="0" fontId="3" numFmtId="164" xfId="0" applyAlignment="1" applyBorder="1" applyFont="1" applyNumberFormat="1">
      <alignment horizontal="center"/>
    </xf>
    <xf borderId="11" fillId="4" fontId="1" numFmtId="0" xfId="0" applyAlignment="1" applyBorder="1" applyFont="1">
      <alignment horizontal="center" readingOrder="0"/>
    </xf>
    <xf borderId="29" fillId="0" fontId="3" numFmtId="164" xfId="0" applyAlignment="1" applyBorder="1" applyFont="1" applyNumberFormat="1">
      <alignment horizontal="center"/>
    </xf>
    <xf borderId="38" fillId="0" fontId="3" numFmtId="0" xfId="0" applyAlignment="1" applyBorder="1" applyFont="1">
      <alignment horizontal="center"/>
    </xf>
    <xf borderId="35" fillId="6" fontId="1" numFmtId="0" xfId="0" applyAlignment="1" applyBorder="1" applyFont="1">
      <alignment horizontal="center" readingOrder="0"/>
    </xf>
    <xf borderId="28" fillId="0" fontId="3" numFmtId="164" xfId="0" applyAlignment="1" applyBorder="1" applyFont="1" applyNumberFormat="1">
      <alignment horizontal="center"/>
    </xf>
    <xf borderId="11" fillId="6" fontId="1" numFmtId="0" xfId="0" applyAlignment="1" applyBorder="1" applyFont="1">
      <alignment horizontal="center" readingOrder="0"/>
    </xf>
    <xf borderId="39" fillId="3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5" fillId="4" fontId="1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/>
    </xf>
    <xf borderId="42" fillId="6" fontId="1" numFmtId="0" xfId="0" applyAlignment="1" applyBorder="1" applyFont="1">
      <alignment horizontal="center" readingOrder="0"/>
    </xf>
    <xf borderId="31" fillId="0" fontId="3" numFmtId="164" xfId="0" applyAlignment="1" applyBorder="1" applyFont="1" applyNumberFormat="1">
      <alignment horizontal="center"/>
    </xf>
    <xf borderId="19" fillId="6" fontId="1" numFmtId="0" xfId="0" applyAlignment="1" applyBorder="1" applyFont="1">
      <alignment horizontal="center" readingOrder="0"/>
    </xf>
    <xf borderId="32" fillId="0" fontId="3" numFmtId="164" xfId="0" applyAlignment="1" applyBorder="1" applyFont="1" applyNumberFormat="1">
      <alignment horizontal="center"/>
    </xf>
    <xf borderId="43" fillId="0" fontId="3" numFmtId="0" xfId="0" applyAlignment="1" applyBorder="1" applyFont="1">
      <alignment horizontal="center" readingOrder="0"/>
    </xf>
    <xf borderId="44" fillId="0" fontId="3" numFmtId="164" xfId="0" applyAlignment="1" applyBorder="1" applyFont="1" applyNumberFormat="1">
      <alignment horizontal="center" readingOrder="0"/>
    </xf>
    <xf borderId="45" fillId="0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10125" cy="4867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.75"/>
    <col customWidth="1" min="3" max="3" width="18.75"/>
    <col customWidth="1" min="4" max="4" width="11.13"/>
    <col customWidth="1" min="5" max="5" width="2.75"/>
    <col customWidth="1" min="6" max="6" width="18.75"/>
    <col customWidth="1" min="7" max="7" width="10.13"/>
    <col customWidth="1" min="8" max="8" width="14.13"/>
    <col customWidth="1" min="9" max="9" width="4.88"/>
    <col customWidth="1" min="10" max="10" width="25.5"/>
    <col customWidth="1" min="12" max="12" width="11.5"/>
    <col customWidth="1" min="13" max="13" width="14.75"/>
    <col customWidth="1" min="15" max="15" width="14.2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P1" s="5"/>
      <c r="Q1" s="5"/>
      <c r="R1" s="5"/>
    </row>
    <row r="2">
      <c r="A2" s="6" t="s">
        <v>1</v>
      </c>
      <c r="B2" s="7" t="s">
        <v>2</v>
      </c>
      <c r="C2" s="8" t="s">
        <v>3</v>
      </c>
      <c r="D2" s="9" t="s">
        <v>4</v>
      </c>
      <c r="E2" s="10" t="s">
        <v>2</v>
      </c>
      <c r="F2" s="8" t="s">
        <v>5</v>
      </c>
      <c r="G2" s="9" t="s">
        <v>4</v>
      </c>
      <c r="H2" s="11" t="s">
        <v>6</v>
      </c>
      <c r="J2" s="4"/>
      <c r="K2" s="4"/>
      <c r="L2" s="4"/>
      <c r="M2" s="4"/>
    </row>
    <row r="3">
      <c r="A3" s="12" t="s">
        <v>7</v>
      </c>
      <c r="B3" s="13" t="s">
        <v>8</v>
      </c>
      <c r="C3" s="14" t="s">
        <v>9</v>
      </c>
      <c r="D3" s="15" t="s">
        <v>10</v>
      </c>
      <c r="E3" s="13" t="s">
        <v>8</v>
      </c>
      <c r="F3" s="14" t="s">
        <v>11</v>
      </c>
      <c r="G3" s="15" t="s">
        <v>12</v>
      </c>
      <c r="H3" s="16">
        <v>20000.0</v>
      </c>
      <c r="J3" s="17"/>
      <c r="K3" s="18"/>
      <c r="L3" s="17"/>
      <c r="M3" s="18"/>
    </row>
    <row r="4">
      <c r="A4" s="19" t="s">
        <v>13</v>
      </c>
      <c r="B4" s="13" t="s">
        <v>8</v>
      </c>
      <c r="C4" s="20" t="s">
        <v>14</v>
      </c>
      <c r="D4" s="21" t="s">
        <v>15</v>
      </c>
      <c r="E4" s="13" t="s">
        <v>8</v>
      </c>
      <c r="F4" s="20" t="s">
        <v>16</v>
      </c>
      <c r="G4" s="21" t="s">
        <v>12</v>
      </c>
      <c r="H4" s="22">
        <v>10000.0</v>
      </c>
      <c r="J4" s="17"/>
      <c r="K4" s="18"/>
      <c r="L4" s="17"/>
      <c r="M4" s="18"/>
    </row>
    <row r="5">
      <c r="A5" s="19" t="s">
        <v>17</v>
      </c>
      <c r="B5" s="13" t="s">
        <v>8</v>
      </c>
      <c r="C5" s="20" t="s">
        <v>18</v>
      </c>
      <c r="D5" s="21" t="s">
        <v>19</v>
      </c>
      <c r="E5" s="13" t="s">
        <v>8</v>
      </c>
      <c r="F5" s="20" t="s">
        <v>20</v>
      </c>
      <c r="G5" s="21" t="s">
        <v>21</v>
      </c>
      <c r="H5" s="22">
        <f>H4 * 20%</f>
        <v>2000</v>
      </c>
      <c r="J5" s="23"/>
      <c r="K5" s="23"/>
      <c r="L5" s="23"/>
      <c r="M5" s="23"/>
    </row>
    <row r="6">
      <c r="A6" s="24" t="s">
        <v>22</v>
      </c>
      <c r="B6" s="25" t="s">
        <v>8</v>
      </c>
      <c r="C6" s="21" t="s">
        <v>23</v>
      </c>
      <c r="D6" s="21" t="s">
        <v>19</v>
      </c>
      <c r="E6" s="13" t="s">
        <v>8</v>
      </c>
      <c r="F6" s="21" t="s">
        <v>24</v>
      </c>
      <c r="G6" s="21" t="s">
        <v>21</v>
      </c>
      <c r="H6" s="22">
        <v>3000.0</v>
      </c>
      <c r="J6" s="4"/>
      <c r="K6" s="26"/>
      <c r="L6" s="23"/>
      <c r="M6" s="23"/>
    </row>
    <row r="7">
      <c r="A7" s="27" t="s">
        <v>25</v>
      </c>
      <c r="B7" s="28" t="s">
        <v>8</v>
      </c>
      <c r="C7" s="29" t="s">
        <v>26</v>
      </c>
      <c r="D7" s="30" t="s">
        <v>19</v>
      </c>
      <c r="E7" s="28" t="s">
        <v>8</v>
      </c>
      <c r="F7" s="29" t="s">
        <v>27</v>
      </c>
      <c r="G7" s="30" t="s">
        <v>21</v>
      </c>
      <c r="H7" s="31">
        <v>1000.0</v>
      </c>
      <c r="J7" s="4"/>
      <c r="K7" s="32"/>
      <c r="L7" s="23"/>
      <c r="M7" s="23"/>
    </row>
    <row r="8">
      <c r="E8" s="32"/>
      <c r="F8" s="5"/>
      <c r="G8" s="32"/>
      <c r="H8" s="32"/>
      <c r="I8" s="32"/>
      <c r="J8" s="26"/>
    </row>
    <row r="9">
      <c r="A9" s="33" t="s">
        <v>28</v>
      </c>
      <c r="B9" s="34"/>
      <c r="C9" s="34"/>
      <c r="D9" s="35"/>
      <c r="E9" s="32"/>
      <c r="F9" s="32"/>
      <c r="G9" s="18"/>
      <c r="H9" s="32"/>
      <c r="I9" s="32"/>
      <c r="J9" s="26"/>
    </row>
    <row r="10">
      <c r="A10" s="36" t="s">
        <v>29</v>
      </c>
      <c r="B10" s="37"/>
      <c r="C10" s="38"/>
      <c r="D10" s="39">
        <f>H4</f>
        <v>10000</v>
      </c>
      <c r="G10" s="40"/>
    </row>
    <row r="11">
      <c r="A11" s="41" t="s">
        <v>30</v>
      </c>
      <c r="B11" s="42"/>
      <c r="C11" s="43"/>
      <c r="D11" s="44">
        <v>6000.0</v>
      </c>
    </row>
    <row r="12">
      <c r="A12" s="45" t="s">
        <v>31</v>
      </c>
      <c r="B12" s="46"/>
      <c r="C12" s="47"/>
      <c r="D12" s="48">
        <f>D10-D11</f>
        <v>4000</v>
      </c>
    </row>
    <row r="14">
      <c r="D14" s="5"/>
    </row>
    <row r="15">
      <c r="D15" s="5"/>
      <c r="F15" s="5"/>
      <c r="G15" s="5"/>
    </row>
  </sheetData>
  <mergeCells count="5">
    <mergeCell ref="A1:H1"/>
    <mergeCell ref="A9:D9"/>
    <mergeCell ref="A10:C10"/>
    <mergeCell ref="A11:C11"/>
    <mergeCell ref="A12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25"/>
    <col customWidth="1" min="3" max="3" width="18.5"/>
    <col customWidth="1" min="4" max="4" width="18.38"/>
    <col customWidth="1" min="5" max="5" width="19.38"/>
  </cols>
  <sheetData>
    <row r="2">
      <c r="B2" s="1" t="s">
        <v>32</v>
      </c>
      <c r="C2" s="2"/>
      <c r="D2" s="2"/>
      <c r="E2" s="3"/>
    </row>
    <row r="3">
      <c r="B3" s="49" t="s">
        <v>33</v>
      </c>
      <c r="C3" s="9" t="s">
        <v>6</v>
      </c>
      <c r="D3" s="9" t="s">
        <v>34</v>
      </c>
      <c r="E3" s="11" t="s">
        <v>6</v>
      </c>
    </row>
    <row r="4">
      <c r="B4" s="50" t="s">
        <v>35</v>
      </c>
      <c r="C4" s="51">
        <v>20000.0</v>
      </c>
      <c r="D4" s="15" t="s">
        <v>20</v>
      </c>
      <c r="E4" s="16">
        <v>2000.0</v>
      </c>
    </row>
    <row r="5">
      <c r="B5" s="52" t="s">
        <v>16</v>
      </c>
      <c r="C5" s="53">
        <v>10000.0</v>
      </c>
      <c r="D5" s="21" t="s">
        <v>24</v>
      </c>
      <c r="E5" s="22">
        <v>3000.0</v>
      </c>
    </row>
    <row r="6">
      <c r="B6" s="54"/>
      <c r="C6" s="55"/>
      <c r="D6" s="21" t="s">
        <v>27</v>
      </c>
      <c r="E6" s="22">
        <v>1000.0</v>
      </c>
    </row>
    <row r="7">
      <c r="B7" s="54"/>
      <c r="C7" s="55"/>
      <c r="D7" s="56"/>
      <c r="E7" s="57"/>
    </row>
    <row r="8">
      <c r="B8" s="54"/>
      <c r="C8" s="58"/>
      <c r="D8" s="59" t="s">
        <v>36</v>
      </c>
      <c r="E8" s="60"/>
    </row>
    <row r="9">
      <c r="B9" s="54"/>
      <c r="C9" s="55"/>
      <c r="D9" s="15" t="s">
        <v>9</v>
      </c>
      <c r="E9" s="22">
        <v>20000.0</v>
      </c>
    </row>
    <row r="10">
      <c r="B10" s="54"/>
      <c r="C10" s="55"/>
      <c r="D10" s="21" t="s">
        <v>37</v>
      </c>
      <c r="E10" s="22">
        <v>4000.0</v>
      </c>
    </row>
    <row r="11">
      <c r="B11" s="61"/>
      <c r="C11" s="55"/>
      <c r="D11" s="56"/>
      <c r="E11" s="57"/>
    </row>
    <row r="12">
      <c r="B12" s="62" t="s">
        <v>38</v>
      </c>
      <c r="C12" s="63">
        <f>SUM(C4:C11)</f>
        <v>30000</v>
      </c>
      <c r="D12" s="64" t="s">
        <v>38</v>
      </c>
      <c r="E12" s="60">
        <f>SUM(E4,E5,E9,E10, E6)</f>
        <v>30000</v>
      </c>
    </row>
    <row r="13">
      <c r="B13" s="65"/>
      <c r="C13" s="66"/>
      <c r="D13" s="66"/>
      <c r="E13" s="67"/>
    </row>
    <row r="14">
      <c r="B14" s="68" t="s">
        <v>39</v>
      </c>
      <c r="C14" s="63"/>
      <c r="D14" s="59" t="s">
        <v>40</v>
      </c>
      <c r="E14" s="60"/>
    </row>
    <row r="15">
      <c r="B15" s="50" t="s">
        <v>18</v>
      </c>
      <c r="C15" s="53">
        <v>2000.0</v>
      </c>
      <c r="D15" s="15" t="s">
        <v>41</v>
      </c>
      <c r="E15" s="22">
        <v>10000.0</v>
      </c>
    </row>
    <row r="16">
      <c r="B16" s="52" t="s">
        <v>23</v>
      </c>
      <c r="C16" s="53">
        <v>3000.0</v>
      </c>
      <c r="D16" s="69"/>
      <c r="E16" s="57"/>
    </row>
    <row r="17">
      <c r="B17" s="52" t="s">
        <v>42</v>
      </c>
      <c r="C17" s="53">
        <v>1000.0</v>
      </c>
      <c r="D17" s="69"/>
      <c r="E17" s="57"/>
    </row>
    <row r="18">
      <c r="B18" s="61"/>
      <c r="C18" s="55"/>
      <c r="D18" s="56"/>
      <c r="E18" s="57"/>
    </row>
    <row r="19">
      <c r="B19" s="70" t="s">
        <v>38</v>
      </c>
      <c r="C19" s="71">
        <f>SUM(C15:C18)</f>
        <v>6000</v>
      </c>
      <c r="D19" s="72" t="s">
        <v>38</v>
      </c>
      <c r="E19" s="73">
        <f>SUM(E15:E18)</f>
        <v>10000</v>
      </c>
    </row>
  </sheetData>
  <mergeCells count="2">
    <mergeCell ref="B2:E2"/>
    <mergeCell ref="B13:E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7" max="7" width="36.0"/>
  </cols>
  <sheetData>
    <row r="27">
      <c r="A27" s="1" t="s">
        <v>43</v>
      </c>
      <c r="B27" s="2"/>
      <c r="C27" s="2"/>
      <c r="D27" s="2"/>
      <c r="E27" s="3"/>
    </row>
    <row r="28">
      <c r="A28" s="49" t="s">
        <v>44</v>
      </c>
      <c r="B28" s="9" t="s">
        <v>45</v>
      </c>
      <c r="C28" s="9" t="s">
        <v>46</v>
      </c>
      <c r="D28" s="9" t="s">
        <v>47</v>
      </c>
      <c r="E28" s="11" t="s">
        <v>38</v>
      </c>
    </row>
    <row r="29">
      <c r="A29" s="74" t="s">
        <v>16</v>
      </c>
      <c r="B29" s="75">
        <v>5000.0</v>
      </c>
      <c r="C29" s="75">
        <v>2500.0</v>
      </c>
      <c r="D29" s="75">
        <v>2500.0</v>
      </c>
      <c r="E29" s="76">
        <f>SUM(B29:D29)</f>
        <v>10000</v>
      </c>
    </row>
  </sheetData>
  <mergeCells count="1">
    <mergeCell ref="A27:E27"/>
  </mergeCells>
  <drawing r:id="rId1"/>
</worksheet>
</file>