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fólio\estudos-planilhas\planilhas-comuns\"/>
    </mc:Choice>
  </mc:AlternateContent>
  <xr:revisionPtr revIDLastSave="0" documentId="13_ncr:1_{20958047-9678-455B-AE20-42F9954B86E1}" xr6:coauthVersionLast="47" xr6:coauthVersionMax="47" xr10:uidLastSave="{00000000-0000-0000-0000-000000000000}"/>
  <bookViews>
    <workbookView xWindow="-120" yWindow="-120" windowWidth="19440" windowHeight="11640" xr2:uid="{C5B6B0DD-3CA3-49BC-B751-5DB0A7EA0A8A}"/>
  </bookViews>
  <sheets>
    <sheet name="Atividade 2 - Receita e Desp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1" l="1"/>
  <c r="L30" i="1"/>
  <c r="N22" i="1"/>
  <c r="L22" i="1"/>
  <c r="L20" i="1"/>
  <c r="L28" i="1"/>
  <c r="N28" i="1"/>
  <c r="N6" i="1"/>
  <c r="L15" i="1"/>
  <c r="L9" i="1"/>
</calcChain>
</file>

<file path=xl/sharedStrings.xml><?xml version="1.0" encoding="utf-8"?>
<sst xmlns="http://schemas.openxmlformats.org/spreadsheetml/2006/main" count="134" uniqueCount="63">
  <si>
    <t>TRANSAÇÃO 1</t>
  </si>
  <si>
    <t>TRANSAÇÃO 2</t>
  </si>
  <si>
    <t>TRANSAÇÃO 3</t>
  </si>
  <si>
    <t>TRANSAÇÃO 4</t>
  </si>
  <si>
    <t>TRANSAÇÃO 5</t>
  </si>
  <si>
    <t>TRANSAÇÃO 6</t>
  </si>
  <si>
    <t>TRANSAÇÃO 7</t>
  </si>
  <si>
    <t>TRANSAÇÃO 8</t>
  </si>
  <si>
    <t>ORIGEM</t>
  </si>
  <si>
    <t>APLICAÇÃO</t>
  </si>
  <si>
    <t>TIPO</t>
  </si>
  <si>
    <t>VALOR</t>
  </si>
  <si>
    <t>↑</t>
  </si>
  <si>
    <t>↓</t>
  </si>
  <si>
    <t>↑↓</t>
  </si>
  <si>
    <t>OPERAÇÕES</t>
  </si>
  <si>
    <t>ORIGENS E APLICAÇÕES</t>
  </si>
  <si>
    <t>Sócios</t>
  </si>
  <si>
    <t>PL</t>
  </si>
  <si>
    <t>AT</t>
  </si>
  <si>
    <t>Fornecedores</t>
  </si>
  <si>
    <t>PA</t>
  </si>
  <si>
    <t>Estoque</t>
  </si>
  <si>
    <t>Bco. Brasil C/C</t>
  </si>
  <si>
    <t>Bco. Brasil Aplic.</t>
  </si>
  <si>
    <t>Vendas</t>
  </si>
  <si>
    <t>Aluguel e Salários</t>
  </si>
  <si>
    <t>DE</t>
  </si>
  <si>
    <t>Consumo</t>
  </si>
  <si>
    <t>RE</t>
  </si>
  <si>
    <t xml:space="preserve">ATIVO </t>
  </si>
  <si>
    <t xml:space="preserve">PASSIVO </t>
  </si>
  <si>
    <t xml:space="preserve">Banco do Brasil C/C </t>
  </si>
  <si>
    <t xml:space="preserve"> </t>
  </si>
  <si>
    <t xml:space="preserve">Fornecedores a pagar </t>
  </si>
  <si>
    <t>(+) Capital dos sócios</t>
  </si>
  <si>
    <t>(+) Compra de materiais a prazo</t>
  </si>
  <si>
    <t>(–) Transferência para aplicação</t>
  </si>
  <si>
    <t>(–) Pagamento de fornecedores</t>
  </si>
  <si>
    <t>(+) Recebimento venda serviços</t>
  </si>
  <si>
    <t>(=) Saldo final</t>
  </si>
  <si>
    <t>(–) Pagto despesas aluguel e salário</t>
  </si>
  <si>
    <t xml:space="preserve">Capital Social </t>
  </si>
  <si>
    <t>Banco do Brasil Aplicação</t>
  </si>
  <si>
    <t>(+) Aplicação financeira</t>
  </si>
  <si>
    <t>(+) Juros sobre aplicação financeira</t>
  </si>
  <si>
    <t>Estoque materiais</t>
  </si>
  <si>
    <t>(+) Aquisição de materiais</t>
  </si>
  <si>
    <t>(–) Baixa por consumo</t>
  </si>
  <si>
    <t>Total</t>
  </si>
  <si>
    <t xml:space="preserve">DESPESA </t>
  </si>
  <si>
    <t xml:space="preserve">RECEITA </t>
  </si>
  <si>
    <t>Despesa material escritório</t>
  </si>
  <si>
    <t>Venda de serviços</t>
  </si>
  <si>
    <t>Despesa aluguel</t>
  </si>
  <si>
    <t>Receita com juros aplicação financeira</t>
  </si>
  <si>
    <t>Despesa salário</t>
  </si>
  <si>
    <t>Total da receita</t>
  </si>
  <si>
    <t>Total Ativo + Despesa</t>
  </si>
  <si>
    <t>Total Passivo + PL + Receita</t>
  </si>
  <si>
    <t xml:space="preserve">Total da despesa </t>
  </si>
  <si>
    <t>PATRMÔNIO</t>
  </si>
  <si>
    <t>Patrimônio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</si>
</sst>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9" tint="-0.249977111117893"/>
      <name val="Arial"/>
      <family val="2"/>
    </font>
    <font>
      <sz val="11"/>
      <color rgb="FFFF0000"/>
      <name val="Arial"/>
      <family val="2"/>
    </font>
    <font>
      <sz val="11"/>
      <color theme="9" tint="-0.499984740745262"/>
      <name val="Arial"/>
      <family val="2"/>
    </font>
    <font>
      <sz val="11"/>
      <color theme="7" tint="-0.249977111117893"/>
      <name val="Arial"/>
      <family val="2"/>
    </font>
    <font>
      <sz val="11"/>
      <color theme="4" tint="-0.499984740745262"/>
      <name val="Arial"/>
      <family val="2"/>
    </font>
    <font>
      <sz val="11"/>
      <color theme="1" tint="4.9989318521683403E-2"/>
      <name val="Arial"/>
      <family val="2"/>
    </font>
    <font>
      <sz val="11"/>
      <color rgb="FFC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2060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2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</cellStyleXfs>
  <cellXfs count="51">
    <xf numFmtId="0" fontId="0" fillId="0" borderId="0" xfId="0"/>
    <xf numFmtId="0" fontId="4" fillId="2" borderId="6" xfId="2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4" fontId="3" fillId="0" borderId="7" xfId="1" applyFont="1" applyBorder="1" applyAlignment="1">
      <alignment horizontal="center" vertical="center"/>
    </xf>
    <xf numFmtId="44" fontId="3" fillId="0" borderId="10" xfId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4" fillId="2" borderId="6" xfId="2" applyFont="1" applyBorder="1" applyAlignment="1">
      <alignment horizontal="center" vertical="center"/>
    </xf>
    <xf numFmtId="0" fontId="4" fillId="2" borderId="8" xfId="2" applyFont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4" fontId="3" fillId="0" borderId="2" xfId="1" applyFont="1" applyBorder="1" applyAlignment="1">
      <alignment horizontal="center"/>
    </xf>
    <xf numFmtId="44" fontId="3" fillId="0" borderId="7" xfId="1" applyFont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11" borderId="15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44" fontId="16" fillId="15" borderId="2" xfId="1" applyFont="1" applyFill="1" applyBorder="1" applyAlignment="1">
      <alignment horizontal="center"/>
    </xf>
    <xf numFmtId="44" fontId="16" fillId="15" borderId="7" xfId="1" applyFont="1" applyFill="1" applyBorder="1" applyAlignment="1">
      <alignment horizontal="center"/>
    </xf>
    <xf numFmtId="0" fontId="4" fillId="2" borderId="20" xfId="2" applyFont="1" applyBorder="1" applyAlignment="1">
      <alignment horizontal="center"/>
    </xf>
    <xf numFmtId="44" fontId="3" fillId="0" borderId="21" xfId="1" applyFont="1" applyBorder="1" applyAlignment="1">
      <alignment horizontal="center"/>
    </xf>
    <xf numFmtId="0" fontId="4" fillId="2" borderId="22" xfId="2" applyFont="1" applyBorder="1" applyAlignment="1">
      <alignment horizontal="center"/>
    </xf>
    <xf numFmtId="44" fontId="3" fillId="0" borderId="23" xfId="1" applyFont="1" applyBorder="1" applyAlignment="1">
      <alignment horizontal="center"/>
    </xf>
    <xf numFmtId="44" fontId="15" fillId="16" borderId="19" xfId="1" applyFont="1" applyFill="1" applyBorder="1" applyAlignment="1">
      <alignment horizontal="center"/>
    </xf>
    <xf numFmtId="0" fontId="3" fillId="11" borderId="0" xfId="0" applyFont="1" applyFill="1" applyBorder="1"/>
    <xf numFmtId="0" fontId="3" fillId="11" borderId="1" xfId="0" applyFont="1" applyFill="1" applyBorder="1"/>
    <xf numFmtId="44" fontId="17" fillId="12" borderId="2" xfId="3" applyNumberFormat="1" applyFont="1" applyBorder="1" applyAlignment="1">
      <alignment horizontal="center"/>
    </xf>
    <xf numFmtId="44" fontId="17" fillId="12" borderId="7" xfId="3" applyNumberFormat="1" applyFont="1" applyBorder="1" applyAlignment="1">
      <alignment horizontal="center"/>
    </xf>
    <xf numFmtId="44" fontId="18" fillId="13" borderId="2" xfId="4" applyNumberFormat="1" applyFont="1" applyBorder="1" applyAlignment="1">
      <alignment horizontal="center"/>
    </xf>
    <xf numFmtId="44" fontId="18" fillId="13" borderId="7" xfId="4" applyNumberFormat="1" applyFont="1" applyBorder="1" applyAlignment="1">
      <alignment horizontal="center"/>
    </xf>
    <xf numFmtId="44" fontId="16" fillId="15" borderId="2" xfId="5" applyNumberFormat="1" applyFont="1" applyFill="1" applyBorder="1" applyAlignment="1">
      <alignment horizontal="center"/>
    </xf>
    <xf numFmtId="0" fontId="4" fillId="2" borderId="16" xfId="2" applyFont="1" applyBorder="1" applyAlignment="1">
      <alignment horizontal="center"/>
    </xf>
    <xf numFmtId="0" fontId="4" fillId="2" borderId="17" xfId="2" applyFont="1" applyBorder="1" applyAlignment="1">
      <alignment horizontal="center"/>
    </xf>
    <xf numFmtId="0" fontId="4" fillId="2" borderId="18" xfId="2" applyFont="1" applyBorder="1" applyAlignment="1">
      <alignment horizontal="center"/>
    </xf>
    <xf numFmtId="0" fontId="4" fillId="2" borderId="11" xfId="2" applyFont="1" applyBorder="1" applyAlignment="1">
      <alignment horizontal="center" vertical="center"/>
    </xf>
    <xf numFmtId="0" fontId="4" fillId="2" borderId="12" xfId="2" applyFont="1" applyBorder="1" applyAlignment="1">
      <alignment horizontal="center" vertical="center"/>
    </xf>
    <xf numFmtId="0" fontId="4" fillId="2" borderId="13" xfId="2" applyFont="1" applyBorder="1" applyAlignment="1">
      <alignment horizontal="center" vertical="center"/>
    </xf>
  </cellXfs>
  <cellStyles count="6">
    <cellStyle name="Bom" xfId="3" builtinId="26"/>
    <cellStyle name="Ênfase1" xfId="2" builtinId="29"/>
    <cellStyle name="Moeda" xfId="1" builtinId="4"/>
    <cellStyle name="Neutro" xfId="5" builtinId="28"/>
    <cellStyle name="Normal" xfId="0" builtinId="0"/>
    <cellStyle name="Ruim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10</xdr:row>
      <xdr:rowOff>66674</xdr:rowOff>
    </xdr:from>
    <xdr:ext cx="1885950" cy="895351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5A542CE-41A3-4200-B083-BF3487A541D0}"/>
            </a:ext>
          </a:extLst>
        </xdr:cNvPr>
        <xdr:cNvSpPr txBox="1"/>
      </xdr:nvSpPr>
      <xdr:spPr>
        <a:xfrm>
          <a:off x="85725" y="2581274"/>
          <a:ext cx="1885950" cy="895351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pt-BR" sz="1100" b="1">
              <a:solidFill>
                <a:schemeClr val="accent4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PA -</a:t>
          </a:r>
          <a:r>
            <a:rPr lang="pt-BR" sz="1100" b="1" baseline="0">
              <a:solidFill>
                <a:schemeClr val="accent4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Passivo</a:t>
          </a:r>
          <a:endParaRPr lang="pt-BR" sz="1100" b="1">
            <a:solidFill>
              <a:schemeClr val="accent4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pt-BR" sz="11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PL - Patrimônio Líquido</a:t>
          </a:r>
        </a:p>
        <a:p>
          <a:pPr algn="l"/>
          <a:r>
            <a:rPr lang="pt-BR" sz="1100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 - Ativo</a:t>
          </a:r>
        </a:p>
        <a:p>
          <a:pPr algn="l"/>
          <a:r>
            <a:rPr lang="pt-BR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 - Despesa</a:t>
          </a:r>
        </a:p>
        <a:p>
          <a:pPr algn="l"/>
          <a:r>
            <a:rPr lang="pt-BR" sz="1100" b="1">
              <a:solidFill>
                <a:schemeClr val="accent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 -</a:t>
          </a:r>
          <a:r>
            <a:rPr lang="pt-BR" sz="1100" b="1" baseline="0">
              <a:solidFill>
                <a:schemeClr val="accent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Receita</a:t>
          </a:r>
          <a:endParaRPr lang="pt-BR" sz="1100" b="1">
            <a:solidFill>
              <a:schemeClr val="accent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pt-BR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9B93-3A69-4D3E-9E1F-AD6DF31A5779}">
  <dimension ref="A1:N30"/>
  <sheetViews>
    <sheetView tabSelected="1" topLeftCell="A7" zoomScale="85" zoomScaleNormal="85" workbookViewId="0">
      <selection activeCell="G17" sqref="G17"/>
    </sheetView>
  </sheetViews>
  <sheetFormatPr defaultRowHeight="15" x14ac:dyDescent="0.25"/>
  <cols>
    <col min="1" max="1" width="17.85546875" customWidth="1"/>
    <col min="2" max="2" width="3.28515625" bestFit="1" customWidth="1"/>
    <col min="3" max="3" width="16.85546875" bestFit="1" customWidth="1"/>
    <col min="4" max="4" width="6.140625" bestFit="1" customWidth="1"/>
    <col min="5" max="5" width="3.28515625" bestFit="1" customWidth="1"/>
    <col min="6" max="6" width="17.85546875" bestFit="1" customWidth="1"/>
    <col min="7" max="7" width="6.140625" bestFit="1" customWidth="1"/>
    <col min="8" max="8" width="13.85546875" bestFit="1" customWidth="1"/>
    <col min="11" max="11" width="35.7109375" bestFit="1" customWidth="1"/>
    <col min="12" max="12" width="13.85546875" bestFit="1" customWidth="1"/>
    <col min="13" max="13" width="38" bestFit="1" customWidth="1"/>
    <col min="14" max="14" width="15" bestFit="1" customWidth="1"/>
  </cols>
  <sheetData>
    <row r="1" spans="1:14" ht="15.75" thickBot="1" x14ac:dyDescent="0.3">
      <c r="A1" s="48" t="s">
        <v>16</v>
      </c>
      <c r="B1" s="49"/>
      <c r="C1" s="49"/>
      <c r="D1" s="49"/>
      <c r="E1" s="49"/>
      <c r="F1" s="49"/>
      <c r="G1" s="49"/>
      <c r="H1" s="50"/>
      <c r="K1" s="45" t="s">
        <v>61</v>
      </c>
      <c r="L1" s="46"/>
      <c r="M1" s="46"/>
      <c r="N1" s="47"/>
    </row>
    <row r="2" spans="1:14" x14ac:dyDescent="0.25">
      <c r="A2" s="2" t="s">
        <v>15</v>
      </c>
      <c r="B2" s="3" t="s">
        <v>14</v>
      </c>
      <c r="C2" s="3" t="s">
        <v>8</v>
      </c>
      <c r="D2" s="3" t="s">
        <v>10</v>
      </c>
      <c r="E2" s="3" t="s">
        <v>14</v>
      </c>
      <c r="F2" s="3" t="s">
        <v>9</v>
      </c>
      <c r="G2" s="3" t="s">
        <v>10</v>
      </c>
      <c r="H2" s="4" t="s">
        <v>11</v>
      </c>
      <c r="K2" s="29" t="s">
        <v>30</v>
      </c>
      <c r="L2" s="38"/>
      <c r="M2" s="30" t="s">
        <v>31</v>
      </c>
      <c r="N2" s="39"/>
    </row>
    <row r="3" spans="1:14" x14ac:dyDescent="0.25">
      <c r="A3" s="12" t="s">
        <v>0</v>
      </c>
      <c r="B3" s="9" t="s">
        <v>12</v>
      </c>
      <c r="C3" s="5" t="s">
        <v>17</v>
      </c>
      <c r="D3" s="17" t="s">
        <v>18</v>
      </c>
      <c r="E3" s="9" t="s">
        <v>12</v>
      </c>
      <c r="F3" s="5" t="s">
        <v>23</v>
      </c>
      <c r="G3" s="18" t="s">
        <v>19</v>
      </c>
      <c r="H3" s="7">
        <v>3000</v>
      </c>
      <c r="K3" s="1" t="s">
        <v>32</v>
      </c>
      <c r="L3" s="26" t="s">
        <v>11</v>
      </c>
      <c r="M3" s="28" t="s">
        <v>34</v>
      </c>
      <c r="N3" s="27" t="s">
        <v>11</v>
      </c>
    </row>
    <row r="4" spans="1:14" x14ac:dyDescent="0.25">
      <c r="A4" s="12" t="s">
        <v>1</v>
      </c>
      <c r="B4" s="9" t="s">
        <v>12</v>
      </c>
      <c r="C4" s="5" t="s">
        <v>20</v>
      </c>
      <c r="D4" s="15" t="s">
        <v>21</v>
      </c>
      <c r="E4" s="9" t="s">
        <v>12</v>
      </c>
      <c r="F4" s="5" t="s">
        <v>22</v>
      </c>
      <c r="G4" s="18" t="s">
        <v>19</v>
      </c>
      <c r="H4" s="7">
        <v>300</v>
      </c>
      <c r="K4" s="22" t="s">
        <v>35</v>
      </c>
      <c r="L4" s="40">
        <v>3000</v>
      </c>
      <c r="M4" s="21" t="s">
        <v>36</v>
      </c>
      <c r="N4" s="41">
        <v>300</v>
      </c>
    </row>
    <row r="5" spans="1:14" x14ac:dyDescent="0.25">
      <c r="A5" s="12" t="s">
        <v>2</v>
      </c>
      <c r="B5" s="10" t="s">
        <v>13</v>
      </c>
      <c r="C5" s="5" t="s">
        <v>23</v>
      </c>
      <c r="D5" s="18" t="s">
        <v>19</v>
      </c>
      <c r="E5" s="9" t="s">
        <v>12</v>
      </c>
      <c r="F5" s="5" t="s">
        <v>24</v>
      </c>
      <c r="G5" s="18" t="s">
        <v>19</v>
      </c>
      <c r="H5" s="7">
        <v>2000</v>
      </c>
      <c r="K5" s="22" t="s">
        <v>37</v>
      </c>
      <c r="L5" s="42">
        <v>2000</v>
      </c>
      <c r="M5" s="21" t="s">
        <v>38</v>
      </c>
      <c r="N5" s="43">
        <v>90</v>
      </c>
    </row>
    <row r="6" spans="1:14" x14ac:dyDescent="0.25">
      <c r="A6" s="12" t="s">
        <v>3</v>
      </c>
      <c r="B6" s="9" t="s">
        <v>12</v>
      </c>
      <c r="C6" s="5" t="s">
        <v>25</v>
      </c>
      <c r="D6" s="16" t="s">
        <v>29</v>
      </c>
      <c r="E6" s="9" t="s">
        <v>12</v>
      </c>
      <c r="F6" s="5" t="s">
        <v>23</v>
      </c>
      <c r="G6" s="18" t="s">
        <v>19</v>
      </c>
      <c r="H6" s="7">
        <v>4000</v>
      </c>
      <c r="K6" s="22" t="s">
        <v>39</v>
      </c>
      <c r="L6" s="40">
        <v>4000</v>
      </c>
      <c r="M6" s="21" t="s">
        <v>40</v>
      </c>
      <c r="N6" s="32">
        <f>N4-N5</f>
        <v>210</v>
      </c>
    </row>
    <row r="7" spans="1:14" x14ac:dyDescent="0.25">
      <c r="A7" s="12" t="s">
        <v>4</v>
      </c>
      <c r="B7" s="10" t="s">
        <v>13</v>
      </c>
      <c r="C7" s="5" t="s">
        <v>23</v>
      </c>
      <c r="D7" s="18" t="s">
        <v>19</v>
      </c>
      <c r="E7" s="10" t="s">
        <v>13</v>
      </c>
      <c r="F7" s="5" t="s">
        <v>26</v>
      </c>
      <c r="G7" s="20" t="s">
        <v>27</v>
      </c>
      <c r="H7" s="7">
        <v>1400</v>
      </c>
      <c r="K7" s="22" t="s">
        <v>41</v>
      </c>
      <c r="L7" s="42">
        <v>1400</v>
      </c>
      <c r="M7" s="21" t="s">
        <v>33</v>
      </c>
      <c r="N7" s="24"/>
    </row>
    <row r="8" spans="1:14" x14ac:dyDescent="0.25">
      <c r="A8" s="12" t="s">
        <v>5</v>
      </c>
      <c r="B8" s="9" t="s">
        <v>12</v>
      </c>
      <c r="C8" s="5" t="s">
        <v>24</v>
      </c>
      <c r="D8" s="16" t="s">
        <v>29</v>
      </c>
      <c r="E8" s="9" t="s">
        <v>12</v>
      </c>
      <c r="F8" s="5" t="s">
        <v>24</v>
      </c>
      <c r="G8" s="16" t="s">
        <v>29</v>
      </c>
      <c r="H8" s="7">
        <v>100</v>
      </c>
      <c r="K8" s="22" t="s">
        <v>38</v>
      </c>
      <c r="L8" s="42">
        <v>90</v>
      </c>
      <c r="M8" s="28" t="s">
        <v>62</v>
      </c>
      <c r="N8" s="24"/>
    </row>
    <row r="9" spans="1:14" x14ac:dyDescent="0.25">
      <c r="A9" s="12" t="s">
        <v>6</v>
      </c>
      <c r="B9" s="10" t="s">
        <v>13</v>
      </c>
      <c r="C9" s="5" t="s">
        <v>22</v>
      </c>
      <c r="D9" s="18" t="s">
        <v>19</v>
      </c>
      <c r="E9" s="9" t="s">
        <v>12</v>
      </c>
      <c r="F9" s="5" t="s">
        <v>28</v>
      </c>
      <c r="G9" s="20" t="s">
        <v>27</v>
      </c>
      <c r="H9" s="7">
        <v>90</v>
      </c>
      <c r="K9" s="22" t="s">
        <v>40</v>
      </c>
      <c r="L9" s="31">
        <f>L4 - L5 + L6 - L7 - L8</f>
        <v>3510</v>
      </c>
      <c r="M9" s="21" t="s">
        <v>42</v>
      </c>
      <c r="N9" s="24"/>
    </row>
    <row r="10" spans="1:14" ht="16.5" customHeight="1" thickBot="1" x14ac:dyDescent="0.3">
      <c r="A10" s="13" t="s">
        <v>7</v>
      </c>
      <c r="B10" s="11" t="s">
        <v>13</v>
      </c>
      <c r="C10" s="6" t="s">
        <v>23</v>
      </c>
      <c r="D10" s="19" t="s">
        <v>19</v>
      </c>
      <c r="E10" s="11" t="s">
        <v>13</v>
      </c>
      <c r="F10" s="6" t="s">
        <v>20</v>
      </c>
      <c r="G10" s="14" t="s">
        <v>21</v>
      </c>
      <c r="H10" s="8">
        <v>90</v>
      </c>
      <c r="K10" s="22" t="s">
        <v>33</v>
      </c>
      <c r="L10" s="23" t="s">
        <v>33</v>
      </c>
      <c r="M10" s="21" t="s">
        <v>35</v>
      </c>
      <c r="N10" s="41">
        <v>3000</v>
      </c>
    </row>
    <row r="11" spans="1:14" x14ac:dyDescent="0.25">
      <c r="K11" s="22" t="s">
        <v>33</v>
      </c>
      <c r="L11" s="23" t="s">
        <v>33</v>
      </c>
      <c r="M11" s="21" t="s">
        <v>33</v>
      </c>
      <c r="N11" s="24"/>
    </row>
    <row r="12" spans="1:14" x14ac:dyDescent="0.25">
      <c r="K12" s="1" t="s">
        <v>43</v>
      </c>
      <c r="L12" s="23" t="s">
        <v>33</v>
      </c>
      <c r="M12" s="21" t="s">
        <v>33</v>
      </c>
      <c r="N12" s="24"/>
    </row>
    <row r="13" spans="1:14" x14ac:dyDescent="0.25">
      <c r="K13" s="22" t="s">
        <v>44</v>
      </c>
      <c r="L13" s="40">
        <v>2000</v>
      </c>
      <c r="M13" s="21" t="s">
        <v>33</v>
      </c>
      <c r="N13" s="24"/>
    </row>
    <row r="14" spans="1:14" x14ac:dyDescent="0.25">
      <c r="K14" s="22" t="s">
        <v>45</v>
      </c>
      <c r="L14" s="40">
        <v>100</v>
      </c>
      <c r="M14" s="21" t="s">
        <v>33</v>
      </c>
      <c r="N14" s="24"/>
    </row>
    <row r="15" spans="1:14" x14ac:dyDescent="0.25">
      <c r="K15" s="22" t="s">
        <v>40</v>
      </c>
      <c r="L15" s="44">
        <f>SUM(L13:L14)</f>
        <v>2100</v>
      </c>
      <c r="M15" s="21" t="s">
        <v>33</v>
      </c>
      <c r="N15" s="24"/>
    </row>
    <row r="16" spans="1:14" x14ac:dyDescent="0.25">
      <c r="K16" s="22" t="s">
        <v>33</v>
      </c>
      <c r="L16" s="23" t="s">
        <v>33</v>
      </c>
      <c r="M16" s="21" t="s">
        <v>33</v>
      </c>
      <c r="N16" s="24"/>
    </row>
    <row r="17" spans="11:14" x14ac:dyDescent="0.25">
      <c r="K17" s="1" t="s">
        <v>46</v>
      </c>
      <c r="L17" s="23" t="s">
        <v>33</v>
      </c>
      <c r="M17" s="21" t="s">
        <v>33</v>
      </c>
      <c r="N17" s="24"/>
    </row>
    <row r="18" spans="11:14" x14ac:dyDescent="0.25">
      <c r="K18" s="22" t="s">
        <v>47</v>
      </c>
      <c r="L18" s="40">
        <v>300</v>
      </c>
      <c r="M18" s="21" t="s">
        <v>33</v>
      </c>
      <c r="N18" s="24"/>
    </row>
    <row r="19" spans="11:14" x14ac:dyDescent="0.25">
      <c r="K19" s="22" t="s">
        <v>48</v>
      </c>
      <c r="L19" s="42">
        <v>90</v>
      </c>
      <c r="M19" s="21" t="s">
        <v>33</v>
      </c>
      <c r="N19" s="24"/>
    </row>
    <row r="20" spans="11:14" x14ac:dyDescent="0.25">
      <c r="K20" s="22" t="s">
        <v>40</v>
      </c>
      <c r="L20" s="44">
        <f>L18-L19</f>
        <v>210</v>
      </c>
      <c r="M20" s="21" t="s">
        <v>33</v>
      </c>
      <c r="N20" s="24"/>
    </row>
    <row r="21" spans="11:14" x14ac:dyDescent="0.25">
      <c r="K21" s="22" t="s">
        <v>33</v>
      </c>
      <c r="L21" s="23" t="s">
        <v>33</v>
      </c>
      <c r="M21" s="21" t="s">
        <v>33</v>
      </c>
      <c r="N21" s="24"/>
    </row>
    <row r="22" spans="11:14" x14ac:dyDescent="0.25">
      <c r="K22" s="1" t="s">
        <v>49</v>
      </c>
      <c r="L22" s="31">
        <f>SUM(L20,L15,L9)</f>
        <v>5820</v>
      </c>
      <c r="M22" s="28" t="s">
        <v>49</v>
      </c>
      <c r="N22" s="32">
        <f>SUM(N6,N10)</f>
        <v>3210</v>
      </c>
    </row>
    <row r="23" spans="11:14" x14ac:dyDescent="0.25">
      <c r="K23" s="22" t="s">
        <v>33</v>
      </c>
      <c r="L23" s="23" t="s">
        <v>33</v>
      </c>
      <c r="M23" s="21" t="s">
        <v>33</v>
      </c>
      <c r="N23" s="24"/>
    </row>
    <row r="24" spans="11:14" x14ac:dyDescent="0.25">
      <c r="K24" s="25" t="s">
        <v>50</v>
      </c>
      <c r="L24" s="23"/>
      <c r="M24" s="26" t="s">
        <v>51</v>
      </c>
      <c r="N24" s="24"/>
    </row>
    <row r="25" spans="11:14" x14ac:dyDescent="0.25">
      <c r="K25" s="22" t="s">
        <v>52</v>
      </c>
      <c r="L25" s="42">
        <v>90</v>
      </c>
      <c r="M25" s="21" t="s">
        <v>53</v>
      </c>
      <c r="N25" s="41">
        <v>4000</v>
      </c>
    </row>
    <row r="26" spans="11:14" x14ac:dyDescent="0.25">
      <c r="K26" s="22" t="s">
        <v>54</v>
      </c>
      <c r="L26" s="42">
        <v>400</v>
      </c>
      <c r="M26" s="21" t="s">
        <v>55</v>
      </c>
      <c r="N26" s="41">
        <v>100</v>
      </c>
    </row>
    <row r="27" spans="11:14" x14ac:dyDescent="0.25">
      <c r="K27" s="22" t="s">
        <v>56</v>
      </c>
      <c r="L27" s="42">
        <v>1000</v>
      </c>
      <c r="M27" s="21" t="s">
        <v>33</v>
      </c>
      <c r="N27" s="24"/>
    </row>
    <row r="28" spans="11:14" x14ac:dyDescent="0.25">
      <c r="K28" s="1" t="s">
        <v>60</v>
      </c>
      <c r="L28" s="31">
        <f>SUM(L25:L27)</f>
        <v>1490</v>
      </c>
      <c r="M28" s="28" t="s">
        <v>57</v>
      </c>
      <c r="N28" s="32">
        <f>SUM(N25:N26)</f>
        <v>4100</v>
      </c>
    </row>
    <row r="29" spans="11:14" ht="15.75" thickBot="1" x14ac:dyDescent="0.3">
      <c r="K29" s="22" t="s">
        <v>33</v>
      </c>
      <c r="L29" s="34" t="s">
        <v>33</v>
      </c>
      <c r="M29" s="21" t="s">
        <v>33</v>
      </c>
      <c r="N29" s="36"/>
    </row>
    <row r="30" spans="11:14" ht="15.75" thickBot="1" x14ac:dyDescent="0.3">
      <c r="K30" s="33" t="s">
        <v>58</v>
      </c>
      <c r="L30" s="37">
        <f>SUM(L22,L28)</f>
        <v>7310</v>
      </c>
      <c r="M30" s="35" t="s">
        <v>59</v>
      </c>
      <c r="N30" s="37">
        <f>SUM(N22,N28)</f>
        <v>7310</v>
      </c>
    </row>
  </sheetData>
  <mergeCells count="2">
    <mergeCell ref="K1:N1"/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 2 - Receita e Despesa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Silva Santos</dc:creator>
  <cp:lastModifiedBy>Pigmeuz</cp:lastModifiedBy>
  <dcterms:created xsi:type="dcterms:W3CDTF">2024-08-28T15:56:41Z</dcterms:created>
  <dcterms:modified xsi:type="dcterms:W3CDTF">2025-07-21T15:51:35Z</dcterms:modified>
</cp:coreProperties>
</file>