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EE9B62D4-C848-4164-B6BF-D0B279C6F7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alores" sheetId="3" r:id="rId1"/>
    <sheet name="Tabelas Gerais" sheetId="1" r:id="rId2"/>
    <sheet name="Test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E124" i="2"/>
  <c r="D124" i="2"/>
  <c r="C124" i="2"/>
  <c r="B124" i="2"/>
  <c r="E123" i="2"/>
  <c r="D123" i="2"/>
  <c r="C123" i="2"/>
  <c r="B123" i="2"/>
  <c r="E122" i="2"/>
  <c r="D122" i="2"/>
  <c r="C122" i="2"/>
  <c r="B122" i="2"/>
  <c r="E121" i="2"/>
  <c r="D121" i="2"/>
  <c r="C121" i="2"/>
  <c r="B121" i="2"/>
  <c r="E120" i="2"/>
  <c r="D120" i="2"/>
  <c r="C120" i="2"/>
  <c r="B120" i="2"/>
  <c r="E119" i="2"/>
  <c r="D119" i="2"/>
  <c r="C119" i="2"/>
  <c r="B119" i="2"/>
  <c r="E118" i="2"/>
  <c r="D118" i="2"/>
  <c r="C118" i="2"/>
  <c r="B118" i="2"/>
  <c r="E117" i="2"/>
  <c r="D117" i="2"/>
  <c r="C117" i="2"/>
  <c r="B117" i="2"/>
  <c r="E116" i="2"/>
  <c r="D116" i="2"/>
  <c r="C116" i="2"/>
  <c r="B116" i="2"/>
  <c r="E115" i="2"/>
  <c r="D115" i="2"/>
  <c r="C115" i="2"/>
  <c r="B115" i="2"/>
  <c r="E114" i="2"/>
  <c r="D114" i="2"/>
  <c r="C114" i="2"/>
  <c r="B114" i="2"/>
  <c r="E113" i="2"/>
  <c r="D113" i="2"/>
  <c r="C113" i="2"/>
  <c r="B113" i="2"/>
  <c r="E112" i="2"/>
  <c r="D112" i="2"/>
  <c r="C112" i="2"/>
  <c r="B112" i="2"/>
  <c r="E111" i="2"/>
  <c r="D111" i="2"/>
  <c r="C111" i="2"/>
  <c r="B111" i="2"/>
  <c r="E110" i="2"/>
  <c r="D110" i="2"/>
  <c r="C110" i="2"/>
  <c r="B110" i="2"/>
  <c r="E109" i="2"/>
  <c r="D109" i="2"/>
  <c r="C109" i="2"/>
  <c r="B109" i="2"/>
  <c r="I17" i="2" s="1"/>
  <c r="E108" i="2"/>
  <c r="I10" i="2" s="1"/>
  <c r="D108" i="2"/>
  <c r="I31" i="2" s="1"/>
  <c r="C108" i="2"/>
  <c r="I24" i="2" s="1"/>
  <c r="B108" i="2"/>
  <c r="K50" i="2"/>
  <c r="K49" i="2"/>
  <c r="K48" i="2"/>
  <c r="K47" i="2"/>
  <c r="K46" i="2"/>
  <c r="K45" i="2"/>
  <c r="K44" i="2"/>
  <c r="K43" i="2"/>
  <c r="I30" i="2"/>
  <c r="I29" i="2"/>
  <c r="I28" i="2"/>
  <c r="I27" i="2"/>
  <c r="I23" i="2"/>
  <c r="I22" i="2"/>
  <c r="I21" i="2"/>
  <c r="I20" i="2"/>
  <c r="I16" i="2"/>
  <c r="I15" i="2"/>
  <c r="I14" i="2"/>
  <c r="I13" i="2"/>
  <c r="I9" i="2"/>
  <c r="I8" i="2"/>
  <c r="I7" i="2"/>
  <c r="I6" i="2"/>
  <c r="H3" i="3" l="1"/>
  <c r="H4" i="3"/>
  <c r="H5" i="3"/>
  <c r="H6" i="3"/>
  <c r="H2" i="3"/>
  <c r="F3" i="3"/>
  <c r="F4" i="3"/>
  <c r="F5" i="3"/>
  <c r="F6" i="3"/>
  <c r="F2" i="3"/>
  <c r="B3" i="3"/>
  <c r="B4" i="3"/>
  <c r="B5" i="3"/>
  <c r="B6" i="3"/>
  <c r="B2" i="3"/>
  <c r="I31" i="1"/>
  <c r="I24" i="1"/>
  <c r="I17" i="1"/>
  <c r="I10" i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08" i="1"/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34" i="1"/>
  <c r="G133" i="1"/>
  <c r="K50" i="1"/>
  <c r="K49" i="1"/>
  <c r="K48" i="1"/>
  <c r="K47" i="1"/>
  <c r="K46" i="1"/>
  <c r="K45" i="1"/>
  <c r="K44" i="1"/>
  <c r="K43" i="1"/>
  <c r="AF84" i="1"/>
  <c r="AE84" i="1"/>
  <c r="AD84" i="1"/>
  <c r="AC84" i="1"/>
  <c r="AB84" i="1"/>
  <c r="AA84" i="1"/>
  <c r="Z84" i="1"/>
  <c r="Y84" i="1"/>
  <c r="I6" i="1"/>
  <c r="I30" i="1"/>
  <c r="I29" i="1"/>
  <c r="I28" i="1"/>
  <c r="I27" i="1"/>
  <c r="I23" i="1"/>
  <c r="I22" i="1"/>
  <c r="I21" i="1"/>
  <c r="I20" i="1"/>
  <c r="I16" i="1"/>
  <c r="I15" i="1"/>
  <c r="I14" i="1"/>
  <c r="I13" i="1"/>
  <c r="I9" i="1"/>
  <c r="I8" i="1"/>
  <c r="I7" i="1"/>
</calcChain>
</file>

<file path=xl/sharedStrings.xml><?xml version="1.0" encoding="utf-8"?>
<sst xmlns="http://schemas.openxmlformats.org/spreadsheetml/2006/main" count="790" uniqueCount="54">
  <si>
    <t>Ocorrências Registradas no ano de 2018</t>
  </si>
  <si>
    <t>Tipos de violência</t>
  </si>
  <si>
    <t>Capital</t>
  </si>
  <si>
    <t>Demacro</t>
  </si>
  <si>
    <t>Interior</t>
  </si>
  <si>
    <t>Total</t>
  </si>
  <si>
    <t>HOMICÍDIO DOLOSO (exclui FEMINICÍDIO)</t>
  </si>
  <si>
    <t>FEMINICÍDIO</t>
  </si>
  <si>
    <t xml:space="preserve">Total de Ocorrências por ano </t>
  </si>
  <si>
    <t>HOMICÍDIO DOLOSO - TOTAL</t>
  </si>
  <si>
    <t>HOMICÍDIO CULPOSO</t>
  </si>
  <si>
    <t>TENTATIVA DE HOMICÍDIO</t>
  </si>
  <si>
    <t>LESÃO CORPORAL DOLOSA</t>
  </si>
  <si>
    <t>MAUS TRATOS</t>
  </si>
  <si>
    <t>CALÚNIA - DIFAMAÇÃO - INJÚRIA</t>
  </si>
  <si>
    <t>CONSTRANGIMENTO ILEGAL</t>
  </si>
  <si>
    <t>Ocorrências registradas na capital</t>
  </si>
  <si>
    <t>AMEAÇA</t>
  </si>
  <si>
    <t>INVASÃO DE DOMICÍLIO</t>
  </si>
  <si>
    <t>DANO</t>
  </si>
  <si>
    <t>ESTUPRO CONSUMADO</t>
  </si>
  <si>
    <t>ESTUPRO TENTADO</t>
  </si>
  <si>
    <t>ESTUPRO DE VULNERÁVEL CONSUMADO</t>
  </si>
  <si>
    <t>ESTUPRO DE VULNERÁVEL TENTADO</t>
  </si>
  <si>
    <t>Ocorrências registradas Demacro</t>
  </si>
  <si>
    <t>OUTROS C/C/ DIGNIDADE SEXUAL</t>
  </si>
  <si>
    <t>Ocorrências Registradas no ano de 2019</t>
  </si>
  <si>
    <t>Ocorrências registradas no Interior</t>
  </si>
  <si>
    <t>Ocorrências Registradas no ano de 2020</t>
  </si>
  <si>
    <t>Ocorrências Registradas no ano de 2021</t>
  </si>
  <si>
    <t>Ocorrências Registradas no ano de 2022 - Janeiro à Agosto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</si>
  <si>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</si>
  <si>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</si>
  <si>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</si>
  <si>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</si>
  <si>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</si>
  <si>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</si>
  <si>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</si>
  <si>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</si>
  <si>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Total de casos</t>
  </si>
  <si>
    <t xml:space="preserve">Ocorrências Registradas no ano de Agosto 2022 </t>
  </si>
  <si>
    <t>Ocorrências Registradas no ano de 2022 - Janeiro</t>
  </si>
  <si>
    <t>Ocorrências Registradas no ano de 2022 -Fevereiro</t>
  </si>
  <si>
    <t>Ocorrências Registradas no ano de 2022 - Março</t>
  </si>
  <si>
    <t>Ocorrências Registradas no ano de 2022 - Abril</t>
  </si>
  <si>
    <t>Ocorrências Registradas no ano de 2022 - Maio</t>
  </si>
  <si>
    <t>Ocorrências Registradas no ano de 2022 - Junho</t>
  </si>
  <si>
    <t>Ocorrências Registradas no ano de 2022 -Julho</t>
  </si>
  <si>
    <t>Total do ano de 2022</t>
  </si>
  <si>
    <t>Total das Ocorrências</t>
  </si>
  <si>
    <t>Total das Ocorrências registradas na capital</t>
  </si>
  <si>
    <t>Total das Ocorrências registradas na Demacro</t>
  </si>
  <si>
    <t>Total das Ocorrências registradas no Interior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</si>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</sst>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Proxima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4" fillId="3" borderId="4" xfId="0" applyFont="1" applyFill="1" applyBorder="1" applyAlignment="1"/>
    <xf numFmtId="0" fontId="5" fillId="3" borderId="4" xfId="0" applyFont="1" applyFill="1" applyBorder="1"/>
    <xf numFmtId="0" fontId="5" fillId="4" borderId="4" xfId="0" applyFont="1" applyFill="1" applyBorder="1"/>
    <xf numFmtId="0" fontId="5" fillId="0" borderId="4" xfId="0" applyFont="1" applyBorder="1"/>
    <xf numFmtId="0" fontId="4" fillId="0" borderId="4" xfId="0" applyFont="1" applyBorder="1" applyAlignment="1"/>
    <xf numFmtId="0" fontId="4" fillId="0" borderId="0" xfId="0" applyFont="1" applyAlignment="1"/>
    <xf numFmtId="0" fontId="7" fillId="5" borderId="5" xfId="0" applyFont="1" applyFill="1" applyBorder="1" applyAlignment="1">
      <alignment vertical="top" wrapText="1"/>
    </xf>
    <xf numFmtId="0" fontId="7" fillId="6" borderId="5" xfId="0" applyFont="1" applyFill="1" applyBorder="1" applyAlignment="1">
      <alignment vertical="top" wrapText="1"/>
    </xf>
    <xf numFmtId="0" fontId="7" fillId="7" borderId="5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1" fillId="0" borderId="0" xfId="0" applyFont="1" applyAlignment="1"/>
    <xf numFmtId="0" fontId="7" fillId="5" borderId="6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7" borderId="6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 applyAlignment="1"/>
    <xf numFmtId="0" fontId="5" fillId="0" borderId="2" xfId="0" applyFont="1" applyBorder="1"/>
    <xf numFmtId="0" fontId="5" fillId="0" borderId="7" xfId="0" applyFont="1" applyBorder="1"/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0" xfId="0" applyFont="1" applyAlignment="1"/>
    <xf numFmtId="0" fontId="10" fillId="0" borderId="10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7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indexed="64"/>
        </right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511E1B-B4E1-4C05-85E1-F3A13915567F}" name="Tabela27" displayName="Tabela27" ref="A1:B6" totalsRowShown="0" headerRowDxfId="77" headerRowBorderDxfId="76" tableBorderDxfId="75" totalsRowBorderDxfId="74">
  <autoFilter ref="A1:B6" xr:uid="{FBC8B00E-D573-49F9-A737-B20D69FCF9FC}"/>
  <tableColumns count="2">
    <tableColumn id="1" xr3:uid="{1BEE3A4D-00F6-4A0C-9EF2-CDB0BA60BE62}" name="Total de Ocorrências por ano " dataDxfId="73"/>
    <tableColumn id="2" xr3:uid="{FFDDB1E2-8F1B-4DF8-8EBF-5D7ABCC04DD0}" name="Total das Ocorrências" dataDxfId="72">
      <calculatedColumnFormula>SUM('Tabelas Gerais'!I6)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669540-FCDC-4CA6-B570-B964123D2B79}" name="Tabela38" displayName="Tabela38" ref="C1:D6" totalsRowShown="0" headerRowDxfId="71" headerRowBorderDxfId="70" tableBorderDxfId="69" totalsRowBorderDxfId="68">
  <autoFilter ref="C1:D6" xr:uid="{67524E75-3465-44B2-92D7-E5BB8B65193A}"/>
  <tableColumns count="2">
    <tableColumn id="1" xr3:uid="{2A047A75-5669-474D-80E9-DA57A2E429C5}" name="Ocorrências registradas na capital" dataDxfId="67"/>
    <tableColumn id="2" xr3:uid="{07F1FF2B-D671-4B97-8332-8E5EA37FDD98}" name="Total das Ocorrências registradas na capital" dataDxfId="66">
      <calculatedColumnFormula>SUM('Tabelas Gerais'!I13)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60C98C-D0C0-48DF-8A87-1577573FFB3A}" name="Tabela49" displayName="Tabela49" ref="E1:F6" totalsRowShown="0" headerRowDxfId="65" headerRowBorderDxfId="64" tableBorderDxfId="63" totalsRowBorderDxfId="62">
  <autoFilter ref="E1:F6" xr:uid="{AB462D4C-2B58-478B-A751-7FAE3C1D770B}"/>
  <tableColumns count="2">
    <tableColumn id="1" xr3:uid="{86699EEB-8D6E-47BC-90DB-984DA460E65E}" name="Ocorrências registradas Demacro" dataDxfId="61"/>
    <tableColumn id="2" xr3:uid="{B674B8BB-C51B-417B-8152-7F614039F284}" name="Total das Ocorrências registradas na Demacro" dataDxfId="60">
      <calculatedColumnFormula>SUM('Tabelas Gerais'!I20)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C4E07B-D590-4877-8DE2-21ABFFFC213D}" name="Tabela510" displayName="Tabela510" ref="G1:H6" totalsRowShown="0" headerRowDxfId="59" headerRowBorderDxfId="58" tableBorderDxfId="57" totalsRowBorderDxfId="56">
  <autoFilter ref="G1:H6" xr:uid="{3D112EE9-DA59-478F-B9F0-0E04AFBC7614}"/>
  <tableColumns count="2">
    <tableColumn id="1" xr3:uid="{513C3158-404E-4AC1-B70A-0C1C02901FFB}" name="Ocorrências registradas no Interior" dataDxfId="55"/>
    <tableColumn id="2" xr3:uid="{C7DD636E-4E11-417B-A701-0AB0E291124F}" name="Total das Ocorrências registradas no Interior" dataDxfId="54">
      <calculatedColumnFormula>SUM('Tabelas Gerais'!I27)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9942C-D769-41CE-91FB-8BECEBEA13B1}" name="Tabela2" displayName="Tabela2" ref="H5:I10" totalsRowShown="0" headerRowDxfId="53" headerRowBorderDxfId="52" tableBorderDxfId="51" totalsRowBorderDxfId="50">
  <autoFilter ref="H5:I10" xr:uid="{F768F81B-0A4D-403E-B20B-01E7EE061FB6}"/>
  <tableColumns count="2">
    <tableColumn id="1" xr3:uid="{24BA2B1B-0AEA-4C17-82F8-10DAF030A579}" name="Total de Ocorrências por ano " dataDxfId="49"/>
    <tableColumn id="2" xr3:uid="{46D67B4F-EE2C-4787-BAC8-DBF099AFC660}" name="Total das Ocorrências" dataDxfId="4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DC01F8-0601-400B-B58F-BABED3C189E8}" name="Tabela3" displayName="Tabela3" ref="H12:I17" totalsRowShown="0" headerRowDxfId="47" headerRowBorderDxfId="46" tableBorderDxfId="45" totalsRowBorderDxfId="44">
  <autoFilter ref="H12:I17" xr:uid="{F3CF4BDD-504B-4D80-89A6-B459C5DDD454}"/>
  <tableColumns count="2">
    <tableColumn id="1" xr3:uid="{6F2BC0A5-CAD7-49AE-AFF1-9795C00F2466}" name="Ocorrências registradas na capital" dataDxfId="43"/>
    <tableColumn id="2" xr3:uid="{05D40FDE-22FC-46BE-97C5-B4440016D70C}" name="Total das Ocorrências registradas na capital" dataDxfId="42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51B073-8B5B-4550-97DB-F7CCB1AE9079}" name="Tabela4" displayName="Tabela4" ref="H19:I24" totalsRowShown="0" headerRowDxfId="41" headerRowBorderDxfId="40" tableBorderDxfId="39" totalsRowBorderDxfId="38">
  <autoFilter ref="H19:I24" xr:uid="{270796FF-8962-41B6-BB22-56462DF1FA08}"/>
  <tableColumns count="2">
    <tableColumn id="1" xr3:uid="{59349072-0CE3-4A8E-B6D5-F3B995E1D7E2}" name="Ocorrências registradas Demacro" dataDxfId="37"/>
    <tableColumn id="2" xr3:uid="{0FD491FD-F071-4C47-BBD0-AFF5FDCF1F2D}" name="Total das Ocorrências registradas na Demacro" dataDxfId="36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70A8F3-8325-4DF4-8087-C6E41F8CD2D7}" name="Tabela5" displayName="Tabela5" ref="H26:I31" totalsRowShown="0" headerRowDxfId="35" headerRowBorderDxfId="34" tableBorderDxfId="33" totalsRowBorderDxfId="32">
  <autoFilter ref="H26:I31" xr:uid="{D262D9F1-9238-4EF5-8C6E-CEE7648F4262}"/>
  <tableColumns count="2">
    <tableColumn id="1" xr3:uid="{DA92885E-9999-4A65-9A05-BEE421B637B6}" name="Ocorrências registradas no Interior" dataDxfId="31"/>
    <tableColumn id="2" xr3:uid="{6981184E-9449-4679-930E-5A8115F83336}" name="Total das Ocorrências registradas no Interior" dataDxfId="3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41C360-CFE8-487A-90E4-7B0AD9EC1B42}" name="Tabela212" displayName="Tabela212" ref="H5:J10" totalsRowShown="0" headerRowDxfId="29" headerRowBorderDxfId="28" tableBorderDxfId="27" totalsRowBorderDxfId="26">
  <autoFilter ref="H5:J10" xr:uid="{B4D6D7E4-EB91-4E13-B46B-BA732F22529C}"/>
  <tableColumns count="3">
    <tableColumn id="1" xr3:uid="{D25E0637-2C8D-4972-A9CB-4E29DC0C37EC}" name="Total de Ocorrências por ano " dataDxfId="25"/>
    <tableColumn id="2" xr3:uid="{9A2B0A46-55C0-46ED-998F-4AA703AB5836}" name="Total das Ocorrências" dataDxfId="24"/>
    <tableColumn id="3" xr3:uid="{311CEF27-E34D-4528-9A81-6022BB98044E}" name="Coluna1" dataDxfId="23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D21633-E928-4266-B341-E7800B7C48D5}" name="Tabela313" displayName="Tabela313" ref="H12:J17" totalsRowShown="0" headerRowDxfId="22" headerRowBorderDxfId="21" tableBorderDxfId="20" totalsRowBorderDxfId="19">
  <autoFilter ref="H12:J17" xr:uid="{38C53536-D2C4-49C2-B391-08D58C50942A}"/>
  <tableColumns count="3">
    <tableColumn id="1" xr3:uid="{25FE324A-BD6B-4916-9656-DBDD8F7CF0A2}" name="Ocorrências registradas na capital" dataDxfId="18"/>
    <tableColumn id="2" xr3:uid="{33FBC5BB-8CAD-4515-A3CA-E1EDD8FAF9BD}" name="Total das Ocorrências registradas na capital" dataDxfId="17"/>
    <tableColumn id="3" xr3:uid="{9FFDEA40-4720-4732-BF3A-F738AC539B64}" name="Coluna1" dataDxfId="1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B66378-A991-4C23-96A6-331617AC3B2F}" name="Tabela414" displayName="Tabela414" ref="H19:J24" totalsRowShown="0" headerRowDxfId="15" headerRowBorderDxfId="14" tableBorderDxfId="13" totalsRowBorderDxfId="12">
  <autoFilter ref="H19:J24" xr:uid="{DE532413-32BE-4AEA-A784-39A58CC4F759}"/>
  <tableColumns count="3">
    <tableColumn id="1" xr3:uid="{6FFDAADD-0E3A-4171-BB81-5974CC1C89F6}" name="Ocorrências registradas Demacro" dataDxfId="11"/>
    <tableColumn id="2" xr3:uid="{3933481D-5A93-4DF1-870C-2BD76C8A837D}" name="Total das Ocorrências registradas na Demacro" dataDxfId="10"/>
    <tableColumn id="3" xr3:uid="{36947E24-6ACC-4021-A698-9E72D3600501}" name="Coluna1" dataDxfId="9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DFEF44-CDB8-4C85-869F-B9D043A5B79C}" name="Tabela515" displayName="Tabela515" ref="H26:J31" totalsRowShown="0" headerRowDxfId="8" headerRowBorderDxfId="7" tableBorderDxfId="6" totalsRowBorderDxfId="5">
  <autoFilter ref="H26:J31" xr:uid="{98D5549A-D955-4957-8F14-485755DC8F9C}"/>
  <tableColumns count="3">
    <tableColumn id="1" xr3:uid="{9C4C875D-9744-485D-8070-F10E7A440DB6}" name="Ocorrências registradas no Interior" dataDxfId="4"/>
    <tableColumn id="2" xr3:uid="{7F8E0814-DC40-4E43-B1DF-D6D09FB21D94}" name="Total das Ocorrências registradas no Interior" dataDxfId="3"/>
    <tableColumn id="3" xr3:uid="{50AD627B-9D89-4CC1-AB5A-C1B3BA7929D0}" name="Coluna1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6318-4C4D-49B1-A7ED-6451E463DC2E}">
  <dimension ref="A1:H12"/>
  <sheetViews>
    <sheetView tabSelected="1" workbookViewId="0"/>
  </sheetViews>
  <sheetFormatPr defaultRowHeight="15"/>
  <cols>
    <col min="1" max="1" width="34.42578125" bestFit="1" customWidth="1"/>
    <col min="2" max="2" width="44" bestFit="1" customWidth="1"/>
    <col min="3" max="3" width="33.42578125" bestFit="1" customWidth="1"/>
    <col min="4" max="4" width="42" bestFit="1" customWidth="1"/>
    <col min="5" max="5" width="32.85546875" bestFit="1" customWidth="1"/>
    <col min="6" max="6" width="44" bestFit="1" customWidth="1"/>
    <col min="7" max="7" width="34.42578125" bestFit="1" customWidth="1"/>
    <col min="8" max="8" width="43" bestFit="1" customWidth="1"/>
    <col min="9" max="9" width="23" bestFit="1" customWidth="1"/>
    <col min="10" max="10" width="15.42578125" bestFit="1" customWidth="1"/>
  </cols>
  <sheetData>
    <row r="1" spans="1:8">
      <c r="A1" s="21" t="s">
        <v>8</v>
      </c>
      <c r="B1" s="22" t="s">
        <v>49</v>
      </c>
      <c r="C1" s="21" t="s">
        <v>16</v>
      </c>
      <c r="D1" s="22" t="s">
        <v>50</v>
      </c>
      <c r="E1" s="21" t="s">
        <v>24</v>
      </c>
      <c r="F1" s="22" t="s">
        <v>51</v>
      </c>
      <c r="G1" s="21" t="s">
        <v>27</v>
      </c>
      <c r="H1" s="22" t="s">
        <v>52</v>
      </c>
    </row>
    <row r="2" spans="1:8">
      <c r="A2" s="23">
        <v>2018</v>
      </c>
      <c r="B2" s="25">
        <f>SUM('Tabelas Gerais'!I6)</f>
        <v>135043</v>
      </c>
      <c r="C2" s="23">
        <v>2018</v>
      </c>
      <c r="D2" s="25">
        <f>SUM('Tabelas Gerais'!I13)</f>
        <v>24267</v>
      </c>
      <c r="E2" s="23">
        <v>2018</v>
      </c>
      <c r="F2" s="25">
        <f>SUM('Tabelas Gerais'!I20)</f>
        <v>24335</v>
      </c>
      <c r="G2" s="23">
        <v>2018</v>
      </c>
      <c r="H2" s="25">
        <f>SUM('Tabelas Gerais'!I27)</f>
        <v>86461</v>
      </c>
    </row>
    <row r="3" spans="1:8">
      <c r="A3" s="23">
        <v>2019</v>
      </c>
      <c r="B3" s="25">
        <f>SUM('Tabelas Gerais'!I7)</f>
        <v>148201</v>
      </c>
      <c r="C3" s="23">
        <v>2019</v>
      </c>
      <c r="D3" s="25">
        <f>SUM('Tabelas Gerais'!I14)</f>
        <v>28675</v>
      </c>
      <c r="E3" s="23">
        <v>2019</v>
      </c>
      <c r="F3" s="25">
        <f>SUM('Tabelas Gerais'!I21)</f>
        <v>26264</v>
      </c>
      <c r="G3" s="23">
        <v>2019</v>
      </c>
      <c r="H3" s="25">
        <f>SUM('Tabelas Gerais'!I28)</f>
        <v>93422</v>
      </c>
    </row>
    <row r="4" spans="1:8">
      <c r="A4" s="23">
        <v>2020</v>
      </c>
      <c r="B4" s="25">
        <f>SUM('Tabelas Gerais'!I8)</f>
        <v>130550</v>
      </c>
      <c r="C4" s="23">
        <v>2020</v>
      </c>
      <c r="D4" s="25">
        <f>SUM('Tabelas Gerais'!I15)</f>
        <v>23896</v>
      </c>
      <c r="E4" s="23">
        <v>2020</v>
      </c>
      <c r="F4" s="25">
        <f>SUM('Tabelas Gerais'!I22)</f>
        <v>22055</v>
      </c>
      <c r="G4" s="23">
        <v>2020</v>
      </c>
      <c r="H4" s="25">
        <f>SUM('Tabelas Gerais'!I29)</f>
        <v>84725</v>
      </c>
    </row>
    <row r="5" spans="1:8">
      <c r="A5" s="23">
        <v>2021</v>
      </c>
      <c r="B5" s="25">
        <f>SUM('Tabelas Gerais'!I9)</f>
        <v>137789</v>
      </c>
      <c r="C5" s="23">
        <v>2021</v>
      </c>
      <c r="D5" s="25">
        <f>SUM('Tabelas Gerais'!I16)</f>
        <v>26963</v>
      </c>
      <c r="E5" s="23">
        <v>2021</v>
      </c>
      <c r="F5" s="25">
        <f>SUM('Tabelas Gerais'!I23)</f>
        <v>23239</v>
      </c>
      <c r="G5" s="23">
        <v>2021</v>
      </c>
      <c r="H5" s="25">
        <f>SUM('Tabelas Gerais'!I30)</f>
        <v>87802</v>
      </c>
    </row>
    <row r="6" spans="1:8">
      <c r="A6" s="23">
        <v>2022</v>
      </c>
      <c r="B6" s="25">
        <f>SUM('Tabelas Gerais'!I10)</f>
        <v>110521</v>
      </c>
      <c r="C6" s="23">
        <v>2022</v>
      </c>
      <c r="D6" s="25">
        <f>SUM('Tabelas Gerais'!I17)</f>
        <v>27138</v>
      </c>
      <c r="E6" s="23">
        <v>2022</v>
      </c>
      <c r="F6" s="25">
        <f>SUM('Tabelas Gerais'!I24)</f>
        <v>15651</v>
      </c>
      <c r="G6" s="23">
        <v>2022</v>
      </c>
      <c r="H6" s="25">
        <f>SUM('Tabelas Gerais'!I31)</f>
        <v>67732</v>
      </c>
    </row>
    <row r="7" spans="1:8">
      <c r="C7" s="26"/>
      <c r="D7" s="26"/>
    </row>
    <row r="8" spans="1:8">
      <c r="C8" s="26"/>
      <c r="D8" s="26"/>
    </row>
    <row r="9" spans="1:8">
      <c r="C9" s="26"/>
      <c r="D9" s="26"/>
    </row>
    <row r="10" spans="1:8">
      <c r="C10" s="26"/>
      <c r="D10" s="26"/>
    </row>
    <row r="11" spans="1:8">
      <c r="C11" s="26"/>
      <c r="D11" s="26"/>
    </row>
    <row r="12" spans="1:8">
      <c r="C12" s="26"/>
      <c r="D12" s="2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33"/>
  <sheetViews>
    <sheetView topLeftCell="E1" workbookViewId="0">
      <selection activeCell="A293" sqref="A1:M293"/>
    </sheetView>
  </sheetViews>
  <sheetFormatPr defaultColWidth="14.42578125" defaultRowHeight="15" customHeight="1"/>
  <cols>
    <col min="1" max="1" width="42" customWidth="1"/>
    <col min="2" max="2" width="43" bestFit="1" customWidth="1"/>
    <col min="3" max="3" width="13.42578125" bestFit="1" customWidth="1"/>
    <col min="4" max="4" width="31" bestFit="1" customWidth="1"/>
    <col min="5" max="5" width="23.28515625" bestFit="1" customWidth="1"/>
    <col min="6" max="6" width="27.5703125" bestFit="1" customWidth="1"/>
    <col min="7" max="7" width="30.7109375" bestFit="1" customWidth="1"/>
    <col min="8" max="8" width="44.28515625" bestFit="1" customWidth="1"/>
    <col min="9" max="9" width="44" bestFit="1" customWidth="1"/>
    <col min="10" max="10" width="30.42578125" bestFit="1" customWidth="1"/>
    <col min="11" max="11" width="9.42578125" bestFit="1" customWidth="1"/>
    <col min="12" max="12" width="25" bestFit="1" customWidth="1"/>
    <col min="13" max="13" width="7" bestFit="1" customWidth="1"/>
    <col min="14" max="17" width="26" customWidth="1"/>
    <col min="18" max="18" width="36.28515625" bestFit="1" customWidth="1"/>
    <col min="19" max="19" width="23.140625" customWidth="1"/>
    <col min="20" max="20" width="44.28515625" bestFit="1" customWidth="1"/>
    <col min="21" max="36" width="8.7109375" customWidth="1"/>
  </cols>
  <sheetData>
    <row r="2" spans="1:19">
      <c r="A2" s="28" t="s">
        <v>0</v>
      </c>
      <c r="B2" s="29"/>
      <c r="C2" s="29"/>
      <c r="D2" s="29"/>
      <c r="E2" s="30"/>
    </row>
    <row r="3" spans="1:19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19">
      <c r="A4" s="3" t="s">
        <v>6</v>
      </c>
      <c r="B4" s="3">
        <v>66</v>
      </c>
      <c r="C4" s="3">
        <v>63</v>
      </c>
      <c r="D4" s="3">
        <v>196</v>
      </c>
      <c r="E4" s="3">
        <v>325</v>
      </c>
    </row>
    <row r="5" spans="1:19">
      <c r="A5" s="3" t="s">
        <v>7</v>
      </c>
      <c r="B5" s="3">
        <v>29</v>
      </c>
      <c r="C5" s="3">
        <v>29</v>
      </c>
      <c r="D5" s="3">
        <v>78</v>
      </c>
      <c r="E5" s="3">
        <v>136</v>
      </c>
      <c r="H5" s="21" t="s">
        <v>8</v>
      </c>
      <c r="I5" s="22" t="s">
        <v>49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>
      <c r="A6" s="3" t="s">
        <v>9</v>
      </c>
      <c r="B6" s="3">
        <v>95</v>
      </c>
      <c r="C6" s="3">
        <v>92</v>
      </c>
      <c r="D6" s="3">
        <v>274</v>
      </c>
      <c r="E6" s="3">
        <v>461</v>
      </c>
      <c r="H6" s="23">
        <v>2018</v>
      </c>
      <c r="I6" s="25">
        <f>SUM(E4:E20)</f>
        <v>135043</v>
      </c>
      <c r="J6" s="19"/>
      <c r="K6" s="19"/>
      <c r="L6" s="19"/>
      <c r="M6" s="19"/>
      <c r="N6" s="19"/>
      <c r="O6" s="19"/>
      <c r="P6" s="19"/>
      <c r="Q6" s="19"/>
      <c r="R6" s="19"/>
      <c r="S6" s="17"/>
    </row>
    <row r="7" spans="1:19">
      <c r="A7" s="3" t="s">
        <v>10</v>
      </c>
      <c r="B7" s="3">
        <v>3</v>
      </c>
      <c r="C7" s="3">
        <v>0</v>
      </c>
      <c r="D7" s="3">
        <v>0</v>
      </c>
      <c r="E7" s="3">
        <v>3</v>
      </c>
      <c r="H7" s="23">
        <v>2019</v>
      </c>
      <c r="I7" s="25">
        <f>SUM(E24:E40)</f>
        <v>148201</v>
      </c>
      <c r="J7" s="19"/>
      <c r="K7" s="19"/>
      <c r="L7" s="19"/>
      <c r="M7" s="19"/>
      <c r="N7" s="19"/>
      <c r="O7" s="19"/>
      <c r="P7" s="19"/>
      <c r="Q7" s="19"/>
      <c r="R7" s="19"/>
      <c r="S7" s="17"/>
    </row>
    <row r="8" spans="1:19">
      <c r="A8" s="3" t="s">
        <v>11</v>
      </c>
      <c r="B8" s="3">
        <v>33</v>
      </c>
      <c r="C8" s="3">
        <v>55</v>
      </c>
      <c r="D8" s="3">
        <v>215</v>
      </c>
      <c r="E8" s="3">
        <v>303</v>
      </c>
      <c r="H8" s="23">
        <v>2020</v>
      </c>
      <c r="I8" s="25">
        <f>SUM(E45:E61)</f>
        <v>130550</v>
      </c>
      <c r="J8" s="19"/>
      <c r="K8" s="19"/>
      <c r="L8" s="19"/>
      <c r="M8" s="19"/>
      <c r="N8" s="19"/>
      <c r="O8" s="19"/>
      <c r="P8" s="19"/>
      <c r="Q8" s="19"/>
      <c r="R8" s="19"/>
      <c r="S8" s="17"/>
    </row>
    <row r="9" spans="1:19">
      <c r="A9" s="3" t="s">
        <v>12</v>
      </c>
      <c r="B9" s="3">
        <v>9588</v>
      </c>
      <c r="C9" s="3">
        <v>9141</v>
      </c>
      <c r="D9" s="3">
        <v>31959</v>
      </c>
      <c r="E9" s="3">
        <v>50688</v>
      </c>
      <c r="H9" s="23">
        <v>2021</v>
      </c>
      <c r="I9" s="25">
        <f>SUM(E65:E81)</f>
        <v>137789</v>
      </c>
      <c r="J9" s="19"/>
      <c r="K9" s="19"/>
      <c r="L9" s="19"/>
      <c r="M9" s="19"/>
      <c r="N9" s="19"/>
      <c r="O9" s="19"/>
      <c r="P9" s="19"/>
      <c r="Q9" s="19"/>
      <c r="R9" s="19"/>
      <c r="S9" s="17"/>
    </row>
    <row r="10" spans="1:19">
      <c r="A10" s="3" t="s">
        <v>13</v>
      </c>
      <c r="B10" s="3">
        <v>28</v>
      </c>
      <c r="C10" s="3">
        <v>57</v>
      </c>
      <c r="D10" s="3">
        <v>271</v>
      </c>
      <c r="E10" s="3">
        <v>356</v>
      </c>
      <c r="H10" s="23">
        <v>2022</v>
      </c>
      <c r="I10" s="24">
        <f>SUM(E108:E124)</f>
        <v>110521</v>
      </c>
      <c r="J10" s="19"/>
      <c r="K10" s="19"/>
      <c r="L10" s="19"/>
      <c r="M10" s="19"/>
      <c r="N10" s="19"/>
      <c r="O10" s="19"/>
      <c r="P10" s="19"/>
      <c r="Q10" s="19"/>
      <c r="R10" s="19"/>
      <c r="S10" s="17"/>
    </row>
    <row r="11" spans="1:19">
      <c r="A11" s="3" t="s">
        <v>14</v>
      </c>
      <c r="B11" s="3">
        <v>2517</v>
      </c>
      <c r="C11" s="3">
        <v>2251</v>
      </c>
      <c r="D11" s="3">
        <v>6975</v>
      </c>
      <c r="E11" s="3">
        <v>11743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3" t="s">
        <v>15</v>
      </c>
      <c r="B12" s="3">
        <v>15</v>
      </c>
      <c r="C12" s="3">
        <v>5</v>
      </c>
      <c r="D12" s="3">
        <v>92</v>
      </c>
      <c r="E12" s="3">
        <v>92</v>
      </c>
      <c r="H12" s="21" t="s">
        <v>16</v>
      </c>
      <c r="I12" s="22" t="s">
        <v>50</v>
      </c>
      <c r="J12" s="19"/>
      <c r="K12" s="19"/>
      <c r="L12" s="19"/>
      <c r="M12" s="19"/>
      <c r="N12" s="19"/>
      <c r="O12" s="19"/>
      <c r="P12" s="19"/>
      <c r="Q12" s="19"/>
      <c r="R12" s="19"/>
      <c r="S12" s="17"/>
    </row>
    <row r="13" spans="1:19">
      <c r="A13" s="3" t="s">
        <v>17</v>
      </c>
      <c r="B13" s="3">
        <v>9150</v>
      </c>
      <c r="C13" s="3">
        <v>9810</v>
      </c>
      <c r="D13" s="3">
        <v>38336</v>
      </c>
      <c r="E13" s="3">
        <v>57296</v>
      </c>
      <c r="H13" s="23">
        <v>2018</v>
      </c>
      <c r="I13" s="25">
        <f>SUM(B4:B20)</f>
        <v>24267</v>
      </c>
      <c r="J13" s="19"/>
      <c r="K13" s="19"/>
      <c r="L13" s="19"/>
      <c r="M13" s="19"/>
      <c r="N13" s="19"/>
      <c r="O13" s="19"/>
      <c r="P13" s="19"/>
      <c r="Q13" s="19"/>
      <c r="R13" s="19"/>
      <c r="S13" s="17"/>
    </row>
    <row r="14" spans="1:19">
      <c r="A14" s="3" t="s">
        <v>18</v>
      </c>
      <c r="B14" s="3">
        <v>20</v>
      </c>
      <c r="C14" s="3">
        <v>50</v>
      </c>
      <c r="D14" s="3">
        <v>264</v>
      </c>
      <c r="E14" s="3">
        <v>334</v>
      </c>
      <c r="H14" s="23">
        <v>2019</v>
      </c>
      <c r="I14" s="25">
        <f>SUM(B24:B40)</f>
        <v>28675</v>
      </c>
      <c r="J14" s="19"/>
      <c r="K14" s="19"/>
      <c r="L14" s="19"/>
      <c r="M14" s="19"/>
      <c r="N14" s="19"/>
      <c r="O14" s="19"/>
      <c r="P14" s="19"/>
      <c r="Q14" s="19"/>
      <c r="R14" s="19"/>
      <c r="S14" s="17"/>
    </row>
    <row r="15" spans="1:19">
      <c r="A15" s="3" t="s">
        <v>19</v>
      </c>
      <c r="B15" s="3">
        <v>101</v>
      </c>
      <c r="C15" s="3">
        <v>131</v>
      </c>
      <c r="D15" s="3">
        <v>665</v>
      </c>
      <c r="E15" s="3">
        <v>897</v>
      </c>
      <c r="H15" s="23">
        <v>2020</v>
      </c>
      <c r="I15" s="25">
        <f>SUM(B45:B61)</f>
        <v>23896</v>
      </c>
      <c r="J15" s="19"/>
      <c r="K15" s="19"/>
      <c r="L15" s="19"/>
      <c r="M15" s="19"/>
      <c r="N15" s="19"/>
      <c r="O15" s="19"/>
      <c r="P15" s="19"/>
      <c r="Q15" s="19"/>
      <c r="R15" s="19"/>
      <c r="S15" s="17"/>
    </row>
    <row r="16" spans="1:19">
      <c r="A16" s="3" t="s">
        <v>20</v>
      </c>
      <c r="B16" s="3">
        <v>741</v>
      </c>
      <c r="C16" s="3">
        <v>637</v>
      </c>
      <c r="D16" s="3">
        <v>1848</v>
      </c>
      <c r="E16" s="3">
        <v>3226</v>
      </c>
      <c r="H16" s="23">
        <v>2021</v>
      </c>
      <c r="I16" s="25">
        <f>SUM(B65:B81)</f>
        <v>26963</v>
      </c>
      <c r="J16" s="19"/>
      <c r="K16" s="19"/>
      <c r="L16" s="19"/>
      <c r="M16" s="19"/>
      <c r="N16" s="19"/>
      <c r="O16" s="19"/>
      <c r="P16" s="19"/>
      <c r="Q16" s="19"/>
      <c r="R16" s="19"/>
      <c r="S16" s="17"/>
    </row>
    <row r="17" spans="1:19">
      <c r="A17" s="3" t="s">
        <v>21</v>
      </c>
      <c r="B17" s="3">
        <v>177</v>
      </c>
      <c r="C17" s="3">
        <v>164</v>
      </c>
      <c r="D17" s="3">
        <v>450</v>
      </c>
      <c r="E17" s="3">
        <v>791</v>
      </c>
      <c r="H17" s="23">
        <v>2022</v>
      </c>
      <c r="I17" s="24">
        <f>SUM(B108:B124)</f>
        <v>27138</v>
      </c>
      <c r="J17" s="19"/>
      <c r="K17" s="19"/>
      <c r="L17" s="19"/>
      <c r="M17" s="19"/>
      <c r="N17" s="19"/>
      <c r="O17" s="19"/>
      <c r="P17" s="19"/>
      <c r="Q17" s="19"/>
      <c r="R17" s="19"/>
      <c r="S17" s="17"/>
    </row>
    <row r="18" spans="1:19">
      <c r="A18" s="3" t="s">
        <v>22</v>
      </c>
      <c r="B18" s="3">
        <v>1604</v>
      </c>
      <c r="C18" s="3">
        <v>1757</v>
      </c>
      <c r="D18" s="3">
        <v>4587</v>
      </c>
      <c r="E18" s="3">
        <v>7948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>
      <c r="A19" s="3" t="s">
        <v>23</v>
      </c>
      <c r="B19" s="3">
        <v>60</v>
      </c>
      <c r="C19" s="3">
        <v>72</v>
      </c>
      <c r="D19" s="3">
        <v>195</v>
      </c>
      <c r="E19" s="3">
        <v>327</v>
      </c>
      <c r="H19" s="21" t="s">
        <v>24</v>
      </c>
      <c r="I19" s="22" t="s">
        <v>51</v>
      </c>
      <c r="J19" s="19"/>
      <c r="K19" s="19"/>
      <c r="L19" s="19"/>
      <c r="M19" s="19"/>
      <c r="N19" s="19"/>
      <c r="O19" s="19"/>
      <c r="P19" s="19"/>
      <c r="Q19" s="19"/>
      <c r="R19" s="19"/>
      <c r="S19" s="17"/>
    </row>
    <row r="20" spans="1:19">
      <c r="A20" s="3" t="s">
        <v>25</v>
      </c>
      <c r="B20" s="3">
        <v>40</v>
      </c>
      <c r="C20" s="3">
        <v>21</v>
      </c>
      <c r="D20" s="3">
        <v>56</v>
      </c>
      <c r="E20" s="3">
        <v>117</v>
      </c>
      <c r="H20" s="23">
        <v>2018</v>
      </c>
      <c r="I20" s="25">
        <f>SUM(C4:C20)</f>
        <v>24335</v>
      </c>
      <c r="J20" s="19"/>
      <c r="K20" s="19"/>
      <c r="L20" s="19"/>
      <c r="M20" s="19"/>
      <c r="N20" s="19"/>
      <c r="O20" s="19"/>
      <c r="P20" s="19"/>
      <c r="Q20" s="19"/>
      <c r="R20" s="19"/>
      <c r="S20" s="17"/>
    </row>
    <row r="21" spans="1:19" ht="15.75" customHeight="1">
      <c r="H21" s="23">
        <v>2019</v>
      </c>
      <c r="I21" s="25">
        <f>SUM(C24:C40)</f>
        <v>26264</v>
      </c>
      <c r="J21" s="19"/>
      <c r="K21" s="19"/>
      <c r="L21" s="19"/>
      <c r="M21" s="19"/>
      <c r="N21" s="19"/>
      <c r="O21" s="19"/>
      <c r="P21" s="19"/>
      <c r="Q21" s="19"/>
      <c r="R21" s="19"/>
      <c r="S21" s="17"/>
    </row>
    <row r="22" spans="1:19" ht="15.75" customHeight="1">
      <c r="A22" s="28" t="s">
        <v>26</v>
      </c>
      <c r="B22" s="29"/>
      <c r="C22" s="29"/>
      <c r="D22" s="29"/>
      <c r="E22" s="30"/>
      <c r="H22" s="23">
        <v>2020</v>
      </c>
      <c r="I22" s="25">
        <f>SUM(C45:C61)</f>
        <v>22055</v>
      </c>
      <c r="J22" s="19"/>
      <c r="K22" s="19"/>
      <c r="L22" s="19"/>
      <c r="M22" s="19"/>
      <c r="N22" s="19"/>
      <c r="O22" s="19"/>
      <c r="P22" s="19"/>
      <c r="Q22" s="19"/>
      <c r="R22" s="19"/>
      <c r="S22" s="17"/>
    </row>
    <row r="23" spans="1:19" ht="15.75" customHeight="1">
      <c r="A23" s="1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H23" s="23">
        <v>2021</v>
      </c>
      <c r="I23" s="25">
        <f>SUM(C65:C81)</f>
        <v>23239</v>
      </c>
      <c r="J23" s="19"/>
      <c r="K23" s="19"/>
      <c r="L23" s="19"/>
      <c r="M23" s="19"/>
      <c r="N23" s="19"/>
      <c r="O23" s="19"/>
      <c r="P23" s="19"/>
      <c r="Q23" s="19"/>
      <c r="R23" s="19"/>
      <c r="S23" s="17"/>
    </row>
    <row r="24" spans="1:19" ht="15.75" customHeight="1">
      <c r="A24" s="4" t="s">
        <v>6</v>
      </c>
      <c r="B24" s="4">
        <v>49</v>
      </c>
      <c r="C24" s="4">
        <v>54</v>
      </c>
      <c r="D24" s="4">
        <v>158</v>
      </c>
      <c r="E24" s="4">
        <v>261</v>
      </c>
      <c r="H24" s="23">
        <v>2022</v>
      </c>
      <c r="I24" s="24">
        <f>SUM(C108:C124)</f>
        <v>15651</v>
      </c>
      <c r="J24" s="19"/>
      <c r="K24" s="19"/>
      <c r="L24" s="19"/>
      <c r="M24" s="19"/>
      <c r="N24" s="19"/>
      <c r="O24" s="19"/>
      <c r="P24" s="19"/>
      <c r="Q24" s="19"/>
      <c r="R24" s="19"/>
      <c r="S24" s="17"/>
    </row>
    <row r="25" spans="1:19" ht="15.75" customHeight="1">
      <c r="A25" s="4" t="s">
        <v>7</v>
      </c>
      <c r="B25" s="4">
        <v>44</v>
      </c>
      <c r="C25" s="4">
        <v>34</v>
      </c>
      <c r="D25" s="4">
        <v>106</v>
      </c>
      <c r="E25" s="4">
        <v>184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5.75" customHeight="1">
      <c r="A26" s="4" t="s">
        <v>9</v>
      </c>
      <c r="B26" s="4">
        <v>93</v>
      </c>
      <c r="C26" s="4">
        <v>88</v>
      </c>
      <c r="D26" s="4">
        <v>263</v>
      </c>
      <c r="E26" s="4">
        <v>444</v>
      </c>
      <c r="H26" s="21" t="s">
        <v>27</v>
      </c>
      <c r="I26" s="22" t="s">
        <v>52</v>
      </c>
      <c r="J26" s="19"/>
      <c r="K26" s="19"/>
      <c r="L26" s="19"/>
      <c r="M26" s="19"/>
      <c r="N26" s="19"/>
      <c r="O26" s="19"/>
      <c r="P26" s="19"/>
      <c r="Q26" s="19"/>
      <c r="R26" s="19"/>
      <c r="S26" s="17"/>
    </row>
    <row r="27" spans="1:19" ht="15.75" customHeight="1">
      <c r="A27" s="4" t="s">
        <v>10</v>
      </c>
      <c r="B27" s="4">
        <v>0</v>
      </c>
      <c r="C27" s="4">
        <v>0</v>
      </c>
      <c r="D27" s="4">
        <v>7</v>
      </c>
      <c r="E27" s="4">
        <v>7</v>
      </c>
      <c r="H27" s="23">
        <v>2018</v>
      </c>
      <c r="I27" s="25">
        <f>SUM(D4:D20)</f>
        <v>86461</v>
      </c>
      <c r="J27" s="19"/>
      <c r="K27" s="19"/>
      <c r="L27" s="19"/>
      <c r="M27" s="19"/>
      <c r="N27" s="19"/>
      <c r="O27" s="19"/>
      <c r="P27" s="19"/>
      <c r="Q27" s="19"/>
      <c r="R27" s="19"/>
      <c r="S27" s="17"/>
    </row>
    <row r="28" spans="1:19" ht="15.75" customHeight="1">
      <c r="A28" s="4" t="s">
        <v>11</v>
      </c>
      <c r="B28" s="4">
        <v>63</v>
      </c>
      <c r="C28" s="4">
        <v>71</v>
      </c>
      <c r="D28" s="4">
        <v>263</v>
      </c>
      <c r="E28" s="4">
        <v>397</v>
      </c>
      <c r="H28" s="23">
        <v>2019</v>
      </c>
      <c r="I28" s="25">
        <f>SUM(D24:D40)</f>
        <v>93422</v>
      </c>
      <c r="J28" s="19"/>
      <c r="K28" s="19"/>
      <c r="L28" s="19"/>
      <c r="M28" s="19"/>
      <c r="N28" s="19"/>
      <c r="O28" s="19"/>
      <c r="P28" s="19"/>
      <c r="Q28" s="19"/>
      <c r="R28" s="19"/>
      <c r="S28" s="17"/>
    </row>
    <row r="29" spans="1:19" ht="15.75" customHeight="1">
      <c r="A29" s="4" t="s">
        <v>12</v>
      </c>
      <c r="B29" s="4">
        <v>11403</v>
      </c>
      <c r="C29" s="4">
        <v>10113</v>
      </c>
      <c r="D29" s="4">
        <v>33394</v>
      </c>
      <c r="E29" s="4">
        <v>54910</v>
      </c>
      <c r="H29" s="23">
        <v>2020</v>
      </c>
      <c r="I29" s="25">
        <f>SUM(D45:D61)</f>
        <v>84725</v>
      </c>
      <c r="J29" s="19"/>
      <c r="K29" s="19"/>
      <c r="L29" s="19"/>
      <c r="M29" s="19"/>
      <c r="N29" s="19"/>
      <c r="O29" s="19"/>
      <c r="P29" s="19"/>
      <c r="Q29" s="19"/>
      <c r="R29" s="19"/>
      <c r="S29" s="17"/>
    </row>
    <row r="30" spans="1:19" ht="15.75" customHeight="1">
      <c r="A30" s="4" t="s">
        <v>13</v>
      </c>
      <c r="B30" s="4">
        <v>38</v>
      </c>
      <c r="C30" s="4">
        <v>62</v>
      </c>
      <c r="D30" s="4">
        <v>249</v>
      </c>
      <c r="E30" s="4">
        <v>349</v>
      </c>
      <c r="H30" s="23">
        <v>2021</v>
      </c>
      <c r="I30" s="25">
        <f>SUM(D65:D81)</f>
        <v>87802</v>
      </c>
      <c r="J30" s="19"/>
      <c r="K30" s="19"/>
      <c r="L30" s="19"/>
      <c r="M30" s="19"/>
      <c r="N30" s="19"/>
      <c r="O30" s="19"/>
      <c r="P30" s="19"/>
      <c r="Q30" s="19"/>
      <c r="R30" s="19"/>
      <c r="S30" s="17"/>
    </row>
    <row r="31" spans="1:19" ht="15.75" customHeight="1">
      <c r="A31" s="4" t="s">
        <v>14</v>
      </c>
      <c r="B31" s="4">
        <v>2718</v>
      </c>
      <c r="C31" s="4">
        <v>2136</v>
      </c>
      <c r="D31" s="4">
        <v>7274</v>
      </c>
      <c r="E31" s="4">
        <v>12128</v>
      </c>
      <c r="H31" s="23">
        <v>2022</v>
      </c>
      <c r="I31" s="24">
        <f>SUM(D108:D124)</f>
        <v>67732</v>
      </c>
      <c r="J31" s="19"/>
      <c r="K31" s="19"/>
      <c r="L31" s="19"/>
      <c r="M31" s="19"/>
      <c r="N31" s="19"/>
      <c r="O31" s="19"/>
      <c r="P31" s="19"/>
      <c r="Q31" s="19"/>
      <c r="R31" s="19"/>
      <c r="S31" s="17"/>
    </row>
    <row r="32" spans="1:19" ht="15.75" customHeight="1">
      <c r="A32" s="4" t="s">
        <v>15</v>
      </c>
      <c r="B32" s="4">
        <v>155</v>
      </c>
      <c r="C32" s="4">
        <v>5</v>
      </c>
      <c r="D32" s="4">
        <v>39</v>
      </c>
      <c r="E32" s="4">
        <v>39</v>
      </c>
    </row>
    <row r="33" spans="1:11" ht="15.75" customHeight="1">
      <c r="A33" s="4" t="s">
        <v>17</v>
      </c>
      <c r="B33" s="4">
        <v>11211</v>
      </c>
      <c r="C33" s="4">
        <v>10774</v>
      </c>
      <c r="D33" s="4">
        <v>43150</v>
      </c>
      <c r="E33" s="4">
        <v>65135</v>
      </c>
    </row>
    <row r="34" spans="1:11" ht="15.75" customHeight="1">
      <c r="A34" s="4" t="s">
        <v>18</v>
      </c>
      <c r="B34" s="4">
        <v>28</v>
      </c>
      <c r="C34" s="4">
        <v>92</v>
      </c>
      <c r="D34" s="4">
        <v>260</v>
      </c>
      <c r="E34" s="4">
        <v>380</v>
      </c>
    </row>
    <row r="35" spans="1:11" ht="15.75" customHeight="1">
      <c r="A35" s="4" t="s">
        <v>19</v>
      </c>
      <c r="B35" s="4">
        <v>114</v>
      </c>
      <c r="C35" s="4">
        <v>147</v>
      </c>
      <c r="D35" s="4">
        <v>677</v>
      </c>
      <c r="E35" s="4">
        <v>938</v>
      </c>
    </row>
    <row r="36" spans="1:11" ht="15.75" customHeight="1">
      <c r="A36" s="4" t="s">
        <v>20</v>
      </c>
      <c r="B36" s="4">
        <v>721</v>
      </c>
      <c r="C36" s="4">
        <v>610</v>
      </c>
      <c r="D36" s="4">
        <v>1789</v>
      </c>
      <c r="E36" s="4">
        <v>3120</v>
      </c>
    </row>
    <row r="37" spans="1:11" ht="15.75" customHeight="1">
      <c r="A37" s="4" t="s">
        <v>21</v>
      </c>
      <c r="B37" s="4">
        <v>171</v>
      </c>
      <c r="C37" s="4">
        <v>140</v>
      </c>
      <c r="D37" s="4">
        <v>410</v>
      </c>
      <c r="E37" s="4">
        <v>721</v>
      </c>
    </row>
    <row r="38" spans="1:11" ht="15.75" customHeight="1">
      <c r="A38" s="4" t="s">
        <v>22</v>
      </c>
      <c r="B38" s="4">
        <v>1718</v>
      </c>
      <c r="C38" s="4">
        <v>1819</v>
      </c>
      <c r="D38" s="4">
        <v>5027</v>
      </c>
      <c r="E38" s="4">
        <v>8564</v>
      </c>
    </row>
    <row r="39" spans="1:11" ht="15.75" customHeight="1">
      <c r="A39" s="4" t="s">
        <v>23</v>
      </c>
      <c r="B39" s="4">
        <v>46</v>
      </c>
      <c r="C39" s="4">
        <v>69</v>
      </c>
      <c r="D39" s="4">
        <v>185</v>
      </c>
      <c r="E39" s="4">
        <v>300</v>
      </c>
    </row>
    <row r="40" spans="1:11" ht="15.75" customHeight="1">
      <c r="A40" s="4" t="s">
        <v>25</v>
      </c>
      <c r="B40" s="4">
        <v>103</v>
      </c>
      <c r="C40" s="4">
        <v>50</v>
      </c>
      <c r="D40" s="4">
        <v>171</v>
      </c>
      <c r="E40" s="4">
        <v>324</v>
      </c>
    </row>
    <row r="41" spans="1:11" ht="15.75" customHeight="1"/>
    <row r="42" spans="1:11" ht="15.75" customHeight="1">
      <c r="K42" s="11" t="s">
        <v>39</v>
      </c>
    </row>
    <row r="43" spans="1:11" ht="15.75" customHeight="1">
      <c r="A43" s="33" t="s">
        <v>28</v>
      </c>
      <c r="B43" s="29"/>
      <c r="C43" s="29"/>
      <c r="D43" s="29"/>
      <c r="E43" s="30"/>
      <c r="J43" s="11" t="s">
        <v>31</v>
      </c>
      <c r="K43">
        <f>SUM($X$243:$X$259)</f>
        <v>11917</v>
      </c>
    </row>
    <row r="44" spans="1:11" ht="15.75" customHeight="1">
      <c r="A44" s="1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J44" s="11" t="s">
        <v>32</v>
      </c>
      <c r="K44">
        <f>SUM($X$225:$X$241)</f>
        <v>10419</v>
      </c>
    </row>
    <row r="45" spans="1:11" ht="15.75" customHeight="1">
      <c r="A45" s="4" t="s">
        <v>6</v>
      </c>
      <c r="B45" s="4">
        <v>53</v>
      </c>
      <c r="C45" s="4">
        <v>56</v>
      </c>
      <c r="D45" s="4">
        <v>136</v>
      </c>
      <c r="E45" s="4">
        <v>245</v>
      </c>
      <c r="J45" s="11" t="s">
        <v>33</v>
      </c>
      <c r="K45">
        <f>SUM($X$207:$X$223)</f>
        <v>13385</v>
      </c>
    </row>
    <row r="46" spans="1:11" ht="15.75" customHeight="1">
      <c r="A46" s="4" t="s">
        <v>7</v>
      </c>
      <c r="B46" s="4">
        <v>40</v>
      </c>
      <c r="C46" s="4">
        <v>33</v>
      </c>
      <c r="D46" s="4">
        <v>106</v>
      </c>
      <c r="E46" s="4">
        <v>179</v>
      </c>
      <c r="J46" s="11" t="s">
        <v>34</v>
      </c>
      <c r="K46">
        <f>SUM($X$188:$X$205)</f>
        <v>11567</v>
      </c>
    </row>
    <row r="47" spans="1:11" ht="15.75" customHeight="1">
      <c r="A47" s="4" t="s">
        <v>9</v>
      </c>
      <c r="B47" s="4">
        <v>93</v>
      </c>
      <c r="C47" s="4">
        <v>89</v>
      </c>
      <c r="D47" s="4">
        <v>242</v>
      </c>
      <c r="E47" s="4">
        <v>424</v>
      </c>
      <c r="J47" s="11" t="s">
        <v>35</v>
      </c>
      <c r="K47">
        <f>SUM($X$169:$X$186)</f>
        <v>11324</v>
      </c>
    </row>
    <row r="48" spans="1:11" ht="15.75" customHeight="1">
      <c r="A48" s="4" t="s">
        <v>10</v>
      </c>
      <c r="B48" s="4">
        <v>2</v>
      </c>
      <c r="C48" s="4">
        <v>0</v>
      </c>
      <c r="D48" s="4">
        <v>1</v>
      </c>
      <c r="E48" s="4">
        <v>3</v>
      </c>
      <c r="J48" s="11" t="s">
        <v>36</v>
      </c>
      <c r="K48">
        <f>SUM($X$150:$X$167)</f>
        <v>10412</v>
      </c>
    </row>
    <row r="49" spans="1:11" ht="15.75" customHeight="1">
      <c r="A49" s="4" t="s">
        <v>11</v>
      </c>
      <c r="B49" s="4">
        <v>66</v>
      </c>
      <c r="C49" s="4">
        <v>71</v>
      </c>
      <c r="D49" s="4">
        <v>231</v>
      </c>
      <c r="E49" s="4">
        <v>368</v>
      </c>
      <c r="J49" s="11" t="s">
        <v>37</v>
      </c>
      <c r="K49">
        <f>SUM($X$132:$X$148)</f>
        <v>17739</v>
      </c>
    </row>
    <row r="50" spans="1:11" ht="15.75" customHeight="1">
      <c r="A50" s="4" t="s">
        <v>12</v>
      </c>
      <c r="B50" s="4">
        <v>9572</v>
      </c>
      <c r="C50" s="4">
        <v>9018</v>
      </c>
      <c r="D50" s="4">
        <v>31275</v>
      </c>
      <c r="E50" s="4">
        <v>49865</v>
      </c>
      <c r="J50" s="11" t="s">
        <v>38</v>
      </c>
      <c r="K50">
        <f>SUM($X$84:$X$100)</f>
        <v>23758</v>
      </c>
    </row>
    <row r="51" spans="1:11" ht="15.75" customHeight="1">
      <c r="A51" s="4" t="s">
        <v>13</v>
      </c>
      <c r="B51" s="4">
        <v>28</v>
      </c>
      <c r="C51" s="4">
        <v>33</v>
      </c>
      <c r="D51" s="4">
        <v>258</v>
      </c>
      <c r="E51" s="4">
        <v>319</v>
      </c>
    </row>
    <row r="52" spans="1:11" ht="15.75" customHeight="1">
      <c r="A52" s="4" t="s">
        <v>14</v>
      </c>
      <c r="B52" s="4">
        <v>2557</v>
      </c>
      <c r="C52" s="4">
        <v>1689</v>
      </c>
      <c r="D52" s="4">
        <v>6559</v>
      </c>
      <c r="E52" s="4">
        <v>10805</v>
      </c>
    </row>
    <row r="53" spans="1:11" ht="15.75" customHeight="1">
      <c r="A53" s="4" t="s">
        <v>15</v>
      </c>
      <c r="B53" s="4">
        <v>77</v>
      </c>
      <c r="C53" s="4">
        <v>49</v>
      </c>
      <c r="D53" s="4">
        <v>92</v>
      </c>
      <c r="E53" s="4">
        <v>92</v>
      </c>
    </row>
    <row r="54" spans="1:11" ht="15.75" customHeight="1">
      <c r="A54" s="4" t="s">
        <v>17</v>
      </c>
      <c r="B54" s="4">
        <v>8784</v>
      </c>
      <c r="C54" s="4">
        <v>8433</v>
      </c>
      <c r="D54" s="4">
        <v>37940</v>
      </c>
      <c r="E54" s="4">
        <v>55157</v>
      </c>
    </row>
    <row r="55" spans="1:11" ht="15.75" customHeight="1">
      <c r="A55" s="4" t="s">
        <v>18</v>
      </c>
      <c r="B55" s="4">
        <v>44</v>
      </c>
      <c r="C55" s="4">
        <v>46</v>
      </c>
      <c r="D55" s="4">
        <v>303</v>
      </c>
      <c r="E55" s="4">
        <v>393</v>
      </c>
    </row>
    <row r="56" spans="1:11" ht="15.75" customHeight="1">
      <c r="A56" s="4" t="s">
        <v>19</v>
      </c>
      <c r="B56" s="4">
        <v>113</v>
      </c>
      <c r="C56" s="4">
        <v>149</v>
      </c>
      <c r="D56" s="4">
        <v>658</v>
      </c>
      <c r="E56" s="4">
        <v>920</v>
      </c>
    </row>
    <row r="57" spans="1:11" ht="15.75" customHeight="1">
      <c r="A57" s="4" t="s">
        <v>20</v>
      </c>
      <c r="B57" s="4">
        <v>570</v>
      </c>
      <c r="C57" s="4">
        <v>490</v>
      </c>
      <c r="D57" s="4">
        <v>1498</v>
      </c>
      <c r="E57" s="4">
        <v>2558</v>
      </c>
    </row>
    <row r="58" spans="1:11" ht="15.75" customHeight="1">
      <c r="A58" s="4" t="s">
        <v>21</v>
      </c>
      <c r="B58" s="4">
        <v>102</v>
      </c>
      <c r="C58" s="4">
        <v>122</v>
      </c>
      <c r="D58" s="4">
        <v>366</v>
      </c>
      <c r="E58" s="4">
        <v>590</v>
      </c>
    </row>
    <row r="59" spans="1:11" ht="15.75" customHeight="1">
      <c r="A59" s="4" t="s">
        <v>22</v>
      </c>
      <c r="B59" s="4">
        <v>1627</v>
      </c>
      <c r="C59" s="4">
        <v>1683</v>
      </c>
      <c r="D59" s="4">
        <v>4619</v>
      </c>
      <c r="E59" s="4">
        <v>7929</v>
      </c>
    </row>
    <row r="60" spans="1:11" ht="15.75" customHeight="1">
      <c r="A60" s="4" t="s">
        <v>23</v>
      </c>
      <c r="B60" s="4">
        <v>37</v>
      </c>
      <c r="C60" s="4">
        <v>55</v>
      </c>
      <c r="D60" s="4">
        <v>151</v>
      </c>
      <c r="E60" s="4">
        <v>243</v>
      </c>
    </row>
    <row r="61" spans="1:11" ht="15.75" customHeight="1">
      <c r="A61" s="4" t="s">
        <v>25</v>
      </c>
      <c r="B61" s="4">
        <v>131</v>
      </c>
      <c r="C61" s="4">
        <v>39</v>
      </c>
      <c r="D61" s="4">
        <v>290</v>
      </c>
      <c r="E61" s="4">
        <v>460</v>
      </c>
    </row>
    <row r="62" spans="1:11" ht="15.75" customHeight="1"/>
    <row r="63" spans="1:11" ht="15.75" customHeight="1">
      <c r="A63" s="33" t="s">
        <v>29</v>
      </c>
      <c r="B63" s="29"/>
      <c r="C63" s="29"/>
      <c r="D63" s="29"/>
      <c r="E63" s="30"/>
    </row>
    <row r="64" spans="1:11" ht="15.75" customHeight="1">
      <c r="A64" s="5" t="s">
        <v>1</v>
      </c>
      <c r="B64" s="4" t="s">
        <v>2</v>
      </c>
      <c r="C64" s="4" t="s">
        <v>3</v>
      </c>
      <c r="D64" s="4" t="s">
        <v>4</v>
      </c>
      <c r="E64" s="4" t="s">
        <v>5</v>
      </c>
    </row>
    <row r="65" spans="1:5" ht="15.75" customHeight="1">
      <c r="A65" s="4" t="s">
        <v>6</v>
      </c>
      <c r="B65" s="4">
        <v>54</v>
      </c>
      <c r="C65" s="4">
        <v>39</v>
      </c>
      <c r="D65" s="4">
        <v>137</v>
      </c>
      <c r="E65" s="4">
        <v>230</v>
      </c>
    </row>
    <row r="66" spans="1:5" ht="15.75" customHeight="1">
      <c r="A66" s="4" t="s">
        <v>7</v>
      </c>
      <c r="B66" s="4">
        <v>33</v>
      </c>
      <c r="C66" s="4">
        <v>16</v>
      </c>
      <c r="D66" s="4">
        <v>87</v>
      </c>
      <c r="E66" s="4">
        <v>136</v>
      </c>
    </row>
    <row r="67" spans="1:5" ht="15.75" customHeight="1">
      <c r="A67" s="4" t="s">
        <v>9</v>
      </c>
      <c r="B67" s="4">
        <v>87</v>
      </c>
      <c r="C67" s="4">
        <v>55</v>
      </c>
      <c r="D67" s="4">
        <v>224</v>
      </c>
      <c r="E67" s="4">
        <v>366</v>
      </c>
    </row>
    <row r="68" spans="1:5" ht="15.75" customHeight="1">
      <c r="A68" s="4" t="s">
        <v>10</v>
      </c>
      <c r="B68" s="4">
        <v>0</v>
      </c>
      <c r="C68" s="4">
        <v>0</v>
      </c>
      <c r="D68" s="4">
        <v>0</v>
      </c>
      <c r="E68" s="4">
        <v>0</v>
      </c>
    </row>
    <row r="69" spans="1:5" ht="15.75" customHeight="1">
      <c r="A69" s="4" t="s">
        <v>11</v>
      </c>
      <c r="B69" s="4">
        <v>42</v>
      </c>
      <c r="C69" s="4">
        <v>64</v>
      </c>
      <c r="D69" s="4">
        <v>230</v>
      </c>
      <c r="E69" s="4">
        <v>336</v>
      </c>
    </row>
    <row r="70" spans="1:5" ht="15.75" customHeight="1">
      <c r="A70" s="4" t="s">
        <v>12</v>
      </c>
      <c r="B70" s="4">
        <v>10480</v>
      </c>
      <c r="C70" s="4">
        <v>9601</v>
      </c>
      <c r="D70" s="4">
        <v>31874</v>
      </c>
      <c r="E70" s="4">
        <v>51955</v>
      </c>
    </row>
    <row r="71" spans="1:5" ht="15.75" customHeight="1">
      <c r="A71" s="4" t="s">
        <v>13</v>
      </c>
      <c r="B71" s="4">
        <v>48</v>
      </c>
      <c r="C71" s="4">
        <v>42</v>
      </c>
      <c r="D71" s="4">
        <v>339</v>
      </c>
      <c r="E71" s="4">
        <v>429</v>
      </c>
    </row>
    <row r="72" spans="1:5" ht="15.75" customHeight="1">
      <c r="A72" s="4" t="s">
        <v>14</v>
      </c>
      <c r="B72" s="4">
        <v>2945</v>
      </c>
      <c r="C72" s="4">
        <v>1983</v>
      </c>
      <c r="D72" s="4">
        <v>7137</v>
      </c>
      <c r="E72" s="4">
        <v>12065</v>
      </c>
    </row>
    <row r="73" spans="1:5" ht="15.75" customHeight="1">
      <c r="A73" s="4" t="s">
        <v>15</v>
      </c>
      <c r="B73" s="4">
        <v>185</v>
      </c>
      <c r="C73" s="4">
        <v>30</v>
      </c>
      <c r="D73" s="4">
        <v>81</v>
      </c>
      <c r="E73" s="4">
        <v>81</v>
      </c>
    </row>
    <row r="74" spans="1:5" ht="15.75" customHeight="1">
      <c r="A74" s="4" t="s">
        <v>17</v>
      </c>
      <c r="B74" s="4">
        <v>10161</v>
      </c>
      <c r="C74" s="4">
        <v>8653</v>
      </c>
      <c r="D74" s="4">
        <v>39525</v>
      </c>
      <c r="E74" s="4">
        <v>58339</v>
      </c>
    </row>
    <row r="75" spans="1:5" ht="15.75" customHeight="1">
      <c r="A75" s="4" t="s">
        <v>18</v>
      </c>
      <c r="B75" s="4">
        <v>61</v>
      </c>
      <c r="C75" s="4">
        <v>105</v>
      </c>
      <c r="D75" s="4">
        <v>296</v>
      </c>
      <c r="E75" s="4">
        <v>462</v>
      </c>
    </row>
    <row r="76" spans="1:5" ht="15.75" customHeight="1">
      <c r="A76" s="4" t="s">
        <v>19</v>
      </c>
      <c r="B76" s="4">
        <v>156</v>
      </c>
      <c r="C76" s="4">
        <v>180</v>
      </c>
      <c r="D76" s="4">
        <v>837</v>
      </c>
      <c r="E76" s="4">
        <v>1173</v>
      </c>
    </row>
    <row r="77" spans="1:5" ht="15.75" customHeight="1">
      <c r="A77" s="4" t="s">
        <v>20</v>
      </c>
      <c r="B77" s="4">
        <v>579</v>
      </c>
      <c r="C77" s="4">
        <v>428</v>
      </c>
      <c r="D77" s="4">
        <v>1365</v>
      </c>
      <c r="E77" s="4">
        <v>2372</v>
      </c>
    </row>
    <row r="78" spans="1:5" ht="15.75" customHeight="1">
      <c r="A78" s="4" t="s">
        <v>21</v>
      </c>
      <c r="B78" s="4">
        <v>117</v>
      </c>
      <c r="C78" s="4">
        <v>113</v>
      </c>
      <c r="D78" s="4">
        <v>279</v>
      </c>
      <c r="E78" s="4">
        <v>509</v>
      </c>
    </row>
    <row r="79" spans="1:5" ht="15.75" customHeight="1">
      <c r="A79" s="4" t="s">
        <v>22</v>
      </c>
      <c r="B79" s="4">
        <v>1660</v>
      </c>
      <c r="C79" s="4">
        <v>1771</v>
      </c>
      <c r="D79" s="4">
        <v>4841</v>
      </c>
      <c r="E79" s="4">
        <v>8272</v>
      </c>
    </row>
    <row r="80" spans="1:5" ht="15.75" customHeight="1">
      <c r="A80" s="4" t="s">
        <v>23</v>
      </c>
      <c r="B80" s="4">
        <v>41</v>
      </c>
      <c r="C80" s="4">
        <v>46</v>
      </c>
      <c r="D80" s="4">
        <v>153</v>
      </c>
      <c r="E80" s="4">
        <v>240</v>
      </c>
    </row>
    <row r="81" spans="1:32" ht="15.75" customHeight="1">
      <c r="A81" s="4" t="s">
        <v>25</v>
      </c>
      <c r="B81" s="4">
        <v>314</v>
      </c>
      <c r="C81" s="4">
        <v>113</v>
      </c>
      <c r="D81" s="4">
        <v>397</v>
      </c>
      <c r="E81" s="4">
        <v>824</v>
      </c>
    </row>
    <row r="82" spans="1:32" ht="15.75" customHeight="1"/>
    <row r="83" spans="1:32" ht="15.75" customHeight="1">
      <c r="A83" s="32" t="s">
        <v>30</v>
      </c>
      <c r="B83" s="29"/>
      <c r="C83" s="29"/>
      <c r="D83" s="29"/>
      <c r="E83" s="30"/>
      <c r="Y83" s="11" t="s">
        <v>31</v>
      </c>
      <c r="Z83" s="11" t="s">
        <v>32</v>
      </c>
      <c r="AA83" s="11" t="s">
        <v>33</v>
      </c>
      <c r="AB83" s="11" t="s">
        <v>34</v>
      </c>
      <c r="AC83" s="11" t="s">
        <v>35</v>
      </c>
      <c r="AD83" s="11" t="s">
        <v>36</v>
      </c>
      <c r="AE83" s="11" t="s">
        <v>37</v>
      </c>
      <c r="AF83" s="11" t="s">
        <v>38</v>
      </c>
    </row>
    <row r="84" spans="1:32" ht="15.75" customHeight="1" thickBot="1">
      <c r="A84" s="6" t="s">
        <v>1</v>
      </c>
      <c r="B84" s="4" t="s">
        <v>2</v>
      </c>
      <c r="C84" s="4" t="s">
        <v>3</v>
      </c>
      <c r="D84" s="4" t="s">
        <v>4</v>
      </c>
      <c r="E84" s="4" t="s">
        <v>5</v>
      </c>
      <c r="T84" s="10" t="s">
        <v>6</v>
      </c>
      <c r="U84" s="10">
        <v>4</v>
      </c>
      <c r="V84" s="10">
        <v>3</v>
      </c>
      <c r="W84" s="10">
        <v>6</v>
      </c>
      <c r="X84" s="10">
        <v>13</v>
      </c>
      <c r="Y84">
        <f>SUM($X$243:$X$259)</f>
        <v>11917</v>
      </c>
      <c r="Z84">
        <f>SUM($X$225:$X$241)</f>
        <v>10419</v>
      </c>
      <c r="AA84">
        <f>SUM($X$207:$X$223)</f>
        <v>13385</v>
      </c>
      <c r="AB84">
        <f>SUM($X$188:$X$205)</f>
        <v>11567</v>
      </c>
      <c r="AC84">
        <f>SUM($X$169:$X$186)</f>
        <v>11324</v>
      </c>
      <c r="AD84">
        <f>SUM($X$150:$X$167)</f>
        <v>10412</v>
      </c>
      <c r="AE84">
        <f>SUM($X$132:$X$148)</f>
        <v>17739</v>
      </c>
      <c r="AF84">
        <f>SUM($X$84:$X$100)</f>
        <v>23758</v>
      </c>
    </row>
    <row r="85" spans="1:32" ht="15.75" customHeight="1" thickBot="1">
      <c r="A85" s="4" t="s">
        <v>6</v>
      </c>
      <c r="B85" s="4">
        <v>15</v>
      </c>
      <c r="C85" s="4">
        <v>22</v>
      </c>
      <c r="D85" s="4">
        <v>28</v>
      </c>
      <c r="E85" s="4">
        <v>65</v>
      </c>
      <c r="T85" s="8" t="s">
        <v>7</v>
      </c>
      <c r="U85" s="8">
        <v>4</v>
      </c>
      <c r="V85" s="8">
        <v>6</v>
      </c>
      <c r="W85" s="8">
        <v>6</v>
      </c>
      <c r="X85" s="8">
        <v>16</v>
      </c>
    </row>
    <row r="86" spans="1:32" ht="15.75" customHeight="1" thickBot="1">
      <c r="A86" s="4" t="s">
        <v>7</v>
      </c>
      <c r="B86" s="4">
        <v>3</v>
      </c>
      <c r="C86" s="4">
        <v>10</v>
      </c>
      <c r="D86" s="4">
        <v>29</v>
      </c>
      <c r="E86" s="4">
        <v>42</v>
      </c>
      <c r="T86" s="7" t="s">
        <v>9</v>
      </c>
      <c r="U86" s="7">
        <v>8</v>
      </c>
      <c r="V86" s="7">
        <v>9</v>
      </c>
      <c r="W86" s="7">
        <v>12</v>
      </c>
      <c r="X86" s="7">
        <v>29</v>
      </c>
    </row>
    <row r="87" spans="1:32" ht="15.75" customHeight="1" thickBot="1">
      <c r="A87" s="4" t="s">
        <v>9</v>
      </c>
      <c r="B87" s="4">
        <v>18</v>
      </c>
      <c r="C87" s="4">
        <v>32</v>
      </c>
      <c r="D87" s="4">
        <v>57</v>
      </c>
      <c r="E87" s="4">
        <v>107</v>
      </c>
      <c r="T87" s="8" t="s">
        <v>10</v>
      </c>
      <c r="U87" s="8">
        <v>0</v>
      </c>
      <c r="V87" s="8">
        <v>0</v>
      </c>
      <c r="W87" s="8">
        <v>0</v>
      </c>
      <c r="X87" s="8">
        <v>0</v>
      </c>
    </row>
    <row r="88" spans="1:32" ht="15.75" customHeight="1" thickBot="1">
      <c r="A88" s="4" t="s">
        <v>10</v>
      </c>
      <c r="B88" s="4">
        <v>0</v>
      </c>
      <c r="C88" s="4">
        <v>0</v>
      </c>
      <c r="D88" s="4">
        <v>0</v>
      </c>
      <c r="E88" s="4">
        <v>0</v>
      </c>
      <c r="T88" s="7" t="s">
        <v>11</v>
      </c>
      <c r="U88" s="7">
        <v>4</v>
      </c>
      <c r="V88" s="7">
        <v>7</v>
      </c>
      <c r="W88" s="7">
        <v>41</v>
      </c>
      <c r="X88" s="7">
        <v>52</v>
      </c>
    </row>
    <row r="89" spans="1:32" ht="15.75" customHeight="1" thickBot="1">
      <c r="A89" s="4" t="s">
        <v>11</v>
      </c>
      <c r="B89" s="4">
        <v>5</v>
      </c>
      <c r="C89" s="4">
        <v>21</v>
      </c>
      <c r="D89" s="4">
        <v>54</v>
      </c>
      <c r="E89" s="4">
        <v>80</v>
      </c>
      <c r="T89" s="8" t="s">
        <v>12</v>
      </c>
      <c r="U89" s="8">
        <v>1508</v>
      </c>
      <c r="V89" s="8">
        <v>672</v>
      </c>
      <c r="W89" s="8">
        <v>3514</v>
      </c>
      <c r="X89" s="8">
        <v>5694</v>
      </c>
    </row>
    <row r="90" spans="1:32" ht="15.75" customHeight="1" thickBot="1">
      <c r="A90" s="4" t="s">
        <v>12</v>
      </c>
      <c r="B90" s="4">
        <v>2824</v>
      </c>
      <c r="C90" s="4">
        <v>1707</v>
      </c>
      <c r="D90" s="4">
        <v>8571</v>
      </c>
      <c r="E90" s="4">
        <v>13102</v>
      </c>
      <c r="T90" s="7" t="s">
        <v>13</v>
      </c>
      <c r="U90" s="7">
        <v>9</v>
      </c>
      <c r="V90" s="7">
        <v>9</v>
      </c>
      <c r="W90" s="7">
        <v>47</v>
      </c>
      <c r="X90" s="7">
        <v>65</v>
      </c>
    </row>
    <row r="91" spans="1:32" ht="15.75" customHeight="1" thickBot="1">
      <c r="A91" s="4" t="s">
        <v>13</v>
      </c>
      <c r="B91" s="4">
        <v>10</v>
      </c>
      <c r="C91" s="4">
        <v>170</v>
      </c>
      <c r="D91" s="4">
        <v>69</v>
      </c>
      <c r="E91" s="4">
        <v>249</v>
      </c>
      <c r="T91" s="8" t="s">
        <v>14</v>
      </c>
      <c r="U91" s="8">
        <v>2141</v>
      </c>
      <c r="V91" s="8">
        <v>604</v>
      </c>
      <c r="W91" s="8">
        <v>3302</v>
      </c>
      <c r="X91" s="8">
        <v>6047</v>
      </c>
    </row>
    <row r="92" spans="1:32" ht="15.75" customHeight="1" thickBot="1">
      <c r="A92" s="4" t="s">
        <v>14</v>
      </c>
      <c r="B92" s="4">
        <v>905</v>
      </c>
      <c r="C92" s="4">
        <v>400</v>
      </c>
      <c r="D92" s="4">
        <v>1538</v>
      </c>
      <c r="E92" s="4">
        <v>2843</v>
      </c>
      <c r="T92" s="7" t="s">
        <v>15</v>
      </c>
      <c r="U92" s="7">
        <v>4</v>
      </c>
      <c r="V92" s="7">
        <v>0</v>
      </c>
      <c r="W92" s="7">
        <v>7</v>
      </c>
      <c r="X92" s="7">
        <v>11</v>
      </c>
    </row>
    <row r="93" spans="1:32" ht="15.75" customHeight="1" thickBot="1">
      <c r="A93" s="4" t="s">
        <v>15</v>
      </c>
      <c r="B93" s="4">
        <v>0</v>
      </c>
      <c r="C93" s="4">
        <v>722</v>
      </c>
      <c r="D93" s="4">
        <v>38</v>
      </c>
      <c r="E93" s="4">
        <v>38</v>
      </c>
      <c r="T93" s="8" t="s">
        <v>17</v>
      </c>
      <c r="U93" s="8">
        <v>2711</v>
      </c>
      <c r="V93" s="8">
        <v>914</v>
      </c>
      <c r="W93" s="8">
        <v>5712</v>
      </c>
      <c r="X93" s="8">
        <v>9337</v>
      </c>
    </row>
    <row r="94" spans="1:32" ht="15.75" customHeight="1" thickBot="1">
      <c r="A94" s="4" t="s">
        <v>17</v>
      </c>
      <c r="B94" s="4">
        <v>2806</v>
      </c>
      <c r="C94" s="4">
        <v>1435</v>
      </c>
      <c r="D94" s="4">
        <v>10704</v>
      </c>
      <c r="E94" s="4">
        <v>14945</v>
      </c>
      <c r="T94" s="7" t="s">
        <v>18</v>
      </c>
      <c r="U94" s="7">
        <v>59</v>
      </c>
      <c r="V94" s="7">
        <v>23</v>
      </c>
      <c r="W94" s="7">
        <v>130</v>
      </c>
      <c r="X94" s="7">
        <v>212</v>
      </c>
    </row>
    <row r="95" spans="1:32" ht="15.75" customHeight="1" thickBot="1">
      <c r="A95" s="4" t="s">
        <v>18</v>
      </c>
      <c r="B95" s="4">
        <v>13</v>
      </c>
      <c r="C95" s="4">
        <v>19</v>
      </c>
      <c r="D95" s="4">
        <v>85</v>
      </c>
      <c r="E95" s="4">
        <v>117</v>
      </c>
      <c r="T95" s="8" t="s">
        <v>19</v>
      </c>
      <c r="U95" s="8">
        <v>185</v>
      </c>
      <c r="V95" s="8">
        <v>114</v>
      </c>
      <c r="W95" s="8">
        <v>700</v>
      </c>
      <c r="X95" s="8">
        <v>999</v>
      </c>
    </row>
    <row r="96" spans="1:32" ht="15.75" customHeight="1" thickBot="1">
      <c r="A96" s="4" t="s">
        <v>19</v>
      </c>
      <c r="B96" s="4">
        <v>53</v>
      </c>
      <c r="C96" s="4">
        <v>40</v>
      </c>
      <c r="D96" s="4">
        <v>229</v>
      </c>
      <c r="E96" s="4">
        <v>322</v>
      </c>
      <c r="T96" s="7" t="s">
        <v>20</v>
      </c>
      <c r="U96" s="7">
        <v>52</v>
      </c>
      <c r="V96" s="7">
        <v>51</v>
      </c>
      <c r="W96" s="7">
        <v>122</v>
      </c>
      <c r="X96" s="7">
        <v>225</v>
      </c>
    </row>
    <row r="97" spans="1:24" ht="15.75" customHeight="1" thickBot="1">
      <c r="A97" s="4" t="s">
        <v>20</v>
      </c>
      <c r="B97" s="4">
        <v>145</v>
      </c>
      <c r="C97" s="4">
        <v>105</v>
      </c>
      <c r="D97" s="4">
        <v>339</v>
      </c>
      <c r="E97" s="4">
        <v>589</v>
      </c>
      <c r="T97" s="8" t="s">
        <v>21</v>
      </c>
      <c r="U97" s="8">
        <v>7</v>
      </c>
      <c r="V97" s="8">
        <v>4</v>
      </c>
      <c r="W97" s="8">
        <v>40</v>
      </c>
      <c r="X97" s="8">
        <v>51</v>
      </c>
    </row>
    <row r="98" spans="1:24" ht="15.75" customHeight="1" thickBot="1">
      <c r="A98" s="4" t="s">
        <v>21</v>
      </c>
      <c r="B98" s="4">
        <v>25</v>
      </c>
      <c r="C98" s="4">
        <v>26</v>
      </c>
      <c r="D98" s="4">
        <v>67</v>
      </c>
      <c r="E98" s="4">
        <v>118</v>
      </c>
      <c r="T98" s="7" t="s">
        <v>22</v>
      </c>
      <c r="U98" s="7">
        <v>176</v>
      </c>
      <c r="V98" s="7">
        <v>172</v>
      </c>
      <c r="W98" s="7">
        <v>533</v>
      </c>
      <c r="X98" s="7">
        <v>881</v>
      </c>
    </row>
    <row r="99" spans="1:24" ht="15.75" customHeight="1" thickBot="1">
      <c r="A99" s="4" t="s">
        <v>22</v>
      </c>
      <c r="B99" s="4">
        <v>436</v>
      </c>
      <c r="C99" s="4">
        <v>450</v>
      </c>
      <c r="D99" s="4">
        <v>1245</v>
      </c>
      <c r="E99" s="4">
        <v>2131</v>
      </c>
      <c r="T99" s="8" t="s">
        <v>23</v>
      </c>
      <c r="U99" s="8">
        <v>3</v>
      </c>
      <c r="V99" s="8">
        <v>6</v>
      </c>
      <c r="W99" s="8">
        <v>24</v>
      </c>
      <c r="X99" s="8">
        <v>33</v>
      </c>
    </row>
    <row r="100" spans="1:24" ht="15.75" customHeight="1">
      <c r="A100" s="4" t="s">
        <v>23</v>
      </c>
      <c r="B100" s="4">
        <v>4</v>
      </c>
      <c r="C100" s="4">
        <v>8</v>
      </c>
      <c r="D100" s="4">
        <v>36</v>
      </c>
      <c r="E100" s="4">
        <v>48</v>
      </c>
      <c r="T100" s="7" t="s">
        <v>25</v>
      </c>
      <c r="U100" s="7">
        <v>36</v>
      </c>
      <c r="V100" s="7">
        <v>9</v>
      </c>
      <c r="W100" s="7">
        <v>48</v>
      </c>
      <c r="X100" s="7">
        <v>93</v>
      </c>
    </row>
    <row r="101" spans="1:24" ht="15.75" customHeight="1">
      <c r="A101" s="4" t="s">
        <v>25</v>
      </c>
      <c r="B101" s="4">
        <v>69</v>
      </c>
      <c r="C101" s="4">
        <v>29</v>
      </c>
      <c r="D101" s="4">
        <v>105</v>
      </c>
      <c r="E101" s="4">
        <v>203</v>
      </c>
    </row>
    <row r="102" spans="1:24" ht="15.75" customHeight="1">
      <c r="A102" s="18"/>
      <c r="B102" s="18"/>
      <c r="C102" s="18"/>
      <c r="D102" s="18"/>
      <c r="E102" s="18"/>
    </row>
    <row r="103" spans="1:24" ht="15.75" customHeight="1">
      <c r="A103" s="18"/>
      <c r="B103" s="18"/>
      <c r="C103" s="18"/>
      <c r="D103" s="18"/>
      <c r="E103" s="18"/>
    </row>
    <row r="104" spans="1:24" ht="15.75" customHeight="1">
      <c r="A104" s="18"/>
      <c r="B104" s="18"/>
      <c r="C104" s="18"/>
      <c r="D104" s="18"/>
      <c r="E104" s="18"/>
    </row>
    <row r="105" spans="1:24" ht="15.75" customHeight="1">
      <c r="A105" s="18"/>
      <c r="B105" s="18"/>
      <c r="C105" s="18"/>
      <c r="D105" s="18"/>
      <c r="E105" s="18"/>
    </row>
    <row r="106" spans="1:24" ht="15.75" customHeight="1">
      <c r="A106" s="31" t="s">
        <v>30</v>
      </c>
      <c r="B106" s="29"/>
      <c r="C106" s="29"/>
      <c r="D106" s="29"/>
      <c r="E106" s="30"/>
    </row>
    <row r="107" spans="1:24" ht="15.75" customHeight="1">
      <c r="A107" s="6" t="s">
        <v>1</v>
      </c>
      <c r="B107" s="4" t="s">
        <v>2</v>
      </c>
      <c r="C107" s="4" t="s">
        <v>3</v>
      </c>
      <c r="D107" s="4" t="s">
        <v>4</v>
      </c>
      <c r="E107" s="4" t="s">
        <v>5</v>
      </c>
    </row>
    <row r="108" spans="1:24" ht="15.75" customHeight="1" thickBot="1">
      <c r="A108" s="10" t="s">
        <v>6</v>
      </c>
      <c r="B108">
        <f>SUM(B134,B154,B174,B194,B214,B234,B255,B275)</f>
        <v>32</v>
      </c>
      <c r="C108" s="18">
        <f>SUM(C134,C154,C174,C194,C214,C234,C255,C275)</f>
        <v>46</v>
      </c>
      <c r="D108" s="18">
        <f>SUM(D134,D154,D174,D194,D214,D234,D255,D275)</f>
        <v>78</v>
      </c>
      <c r="E108" s="18">
        <f>SUM(E134,E154,E174,E194,E214,E234,E255,E275)</f>
        <v>156</v>
      </c>
    </row>
    <row r="109" spans="1:24" ht="15.75" customHeight="1" thickBot="1">
      <c r="A109" s="8" t="s">
        <v>7</v>
      </c>
      <c r="B109">
        <f t="shared" ref="B109:E124" si="0">SUM(B135,B155,B175,B195,B215,B235,B256,B276)</f>
        <v>17</v>
      </c>
      <c r="C109" s="18">
        <f t="shared" si="0"/>
        <v>28</v>
      </c>
      <c r="D109" s="18">
        <f t="shared" si="0"/>
        <v>66</v>
      </c>
      <c r="E109" s="18">
        <f t="shared" si="0"/>
        <v>111</v>
      </c>
    </row>
    <row r="110" spans="1:24" ht="15.75" customHeight="1" thickBot="1">
      <c r="A110" s="7" t="s">
        <v>9</v>
      </c>
      <c r="B110">
        <f t="shared" si="0"/>
        <v>49</v>
      </c>
      <c r="C110" s="18">
        <f t="shared" si="0"/>
        <v>74</v>
      </c>
      <c r="D110" s="18">
        <f t="shared" si="0"/>
        <v>144</v>
      </c>
      <c r="E110" s="18">
        <f t="shared" si="0"/>
        <v>267</v>
      </c>
    </row>
    <row r="111" spans="1:24" ht="15.75" customHeight="1" thickBot="1">
      <c r="A111" s="8" t="s">
        <v>10</v>
      </c>
      <c r="B111">
        <f t="shared" si="0"/>
        <v>0</v>
      </c>
      <c r="C111" s="18">
        <f t="shared" si="0"/>
        <v>1</v>
      </c>
      <c r="D111" s="18">
        <f t="shared" si="0"/>
        <v>0</v>
      </c>
      <c r="E111" s="18">
        <f t="shared" si="0"/>
        <v>1</v>
      </c>
    </row>
    <row r="112" spans="1:24" ht="15.75" customHeight="1" thickBot="1">
      <c r="A112" s="7" t="s">
        <v>11</v>
      </c>
      <c r="B112">
        <f t="shared" si="0"/>
        <v>29</v>
      </c>
      <c r="C112" s="18">
        <f t="shared" si="0"/>
        <v>37</v>
      </c>
      <c r="D112" s="18">
        <f t="shared" si="0"/>
        <v>178</v>
      </c>
      <c r="E112" s="18">
        <f t="shared" si="0"/>
        <v>244</v>
      </c>
    </row>
    <row r="113" spans="1:5" ht="15.75" customHeight="1" thickBot="1">
      <c r="A113" s="8" t="s">
        <v>12</v>
      </c>
      <c r="B113">
        <f t="shared" si="0"/>
        <v>8120</v>
      </c>
      <c r="C113" s="18">
        <f t="shared" si="0"/>
        <v>5163</v>
      </c>
      <c r="D113" s="18">
        <f t="shared" si="0"/>
        <v>21176</v>
      </c>
      <c r="E113" s="18">
        <f t="shared" si="0"/>
        <v>34459</v>
      </c>
    </row>
    <row r="114" spans="1:5" ht="15.75" customHeight="1" thickBot="1">
      <c r="A114" s="7" t="s">
        <v>13</v>
      </c>
      <c r="B114">
        <f t="shared" si="0"/>
        <v>30</v>
      </c>
      <c r="C114" s="18">
        <f t="shared" si="0"/>
        <v>192</v>
      </c>
      <c r="D114" s="18">
        <f t="shared" si="0"/>
        <v>209</v>
      </c>
      <c r="E114" s="18">
        <f t="shared" si="0"/>
        <v>431</v>
      </c>
    </row>
    <row r="115" spans="1:5" ht="15.75" customHeight="1" thickBot="1">
      <c r="A115" s="8" t="s">
        <v>14</v>
      </c>
      <c r="B115">
        <f t="shared" si="0"/>
        <v>5909</v>
      </c>
      <c r="C115" s="18">
        <f t="shared" si="0"/>
        <v>2036</v>
      </c>
      <c r="D115" s="18">
        <f t="shared" si="0"/>
        <v>8663</v>
      </c>
      <c r="E115" s="18">
        <f t="shared" si="0"/>
        <v>16608</v>
      </c>
    </row>
    <row r="116" spans="1:5" ht="15.75" customHeight="1" thickBot="1">
      <c r="A116" s="7" t="s">
        <v>15</v>
      </c>
      <c r="B116">
        <f t="shared" si="0"/>
        <v>10</v>
      </c>
      <c r="C116" s="18">
        <f t="shared" si="0"/>
        <v>727</v>
      </c>
      <c r="D116" s="18">
        <f t="shared" si="0"/>
        <v>87</v>
      </c>
      <c r="E116" s="18">
        <f t="shared" si="0"/>
        <v>824</v>
      </c>
    </row>
    <row r="117" spans="1:5" ht="15.75" customHeight="1" thickBot="1">
      <c r="A117" s="8" t="s">
        <v>17</v>
      </c>
      <c r="B117">
        <f t="shared" si="0"/>
        <v>10372</v>
      </c>
      <c r="C117" s="18">
        <f t="shared" si="0"/>
        <v>5155</v>
      </c>
      <c r="D117" s="18">
        <f t="shared" si="0"/>
        <v>30004</v>
      </c>
      <c r="E117" s="18">
        <f t="shared" si="0"/>
        <v>45531</v>
      </c>
    </row>
    <row r="118" spans="1:5" ht="15.75" customHeight="1" thickBot="1">
      <c r="A118" s="7" t="s">
        <v>18</v>
      </c>
      <c r="B118">
        <f t="shared" si="0"/>
        <v>156</v>
      </c>
      <c r="C118" s="18">
        <f t="shared" si="0"/>
        <v>75</v>
      </c>
      <c r="D118" s="18">
        <f t="shared" si="0"/>
        <v>388</v>
      </c>
      <c r="E118" s="18">
        <f t="shared" si="0"/>
        <v>619</v>
      </c>
    </row>
    <row r="119" spans="1:5" ht="15.75" customHeight="1" thickBot="1">
      <c r="A119" s="8" t="s">
        <v>19</v>
      </c>
      <c r="B119">
        <f t="shared" si="0"/>
        <v>475</v>
      </c>
      <c r="C119" s="18">
        <f t="shared" si="0"/>
        <v>318</v>
      </c>
      <c r="D119" s="18">
        <f t="shared" si="0"/>
        <v>1506</v>
      </c>
      <c r="E119" s="18">
        <f t="shared" si="0"/>
        <v>2299</v>
      </c>
    </row>
    <row r="120" spans="1:5" ht="15.75" customHeight="1" thickBot="1">
      <c r="A120" s="7" t="s">
        <v>20</v>
      </c>
      <c r="B120">
        <f t="shared" si="0"/>
        <v>431</v>
      </c>
      <c r="C120" s="18">
        <f t="shared" si="0"/>
        <v>357</v>
      </c>
      <c r="D120" s="18">
        <f t="shared" si="0"/>
        <v>989</v>
      </c>
      <c r="E120" s="18">
        <f t="shared" si="0"/>
        <v>1777</v>
      </c>
    </row>
    <row r="121" spans="1:5" ht="15.75" customHeight="1" thickBot="1">
      <c r="A121" s="8" t="s">
        <v>21</v>
      </c>
      <c r="B121">
        <f t="shared" si="0"/>
        <v>63</v>
      </c>
      <c r="C121" s="18">
        <f t="shared" si="0"/>
        <v>61</v>
      </c>
      <c r="D121" s="18">
        <f t="shared" si="0"/>
        <v>194</v>
      </c>
      <c r="E121" s="18">
        <f t="shared" si="0"/>
        <v>318</v>
      </c>
    </row>
    <row r="122" spans="1:5" ht="15.75" customHeight="1" thickBot="1">
      <c r="A122" s="7" t="s">
        <v>22</v>
      </c>
      <c r="B122">
        <f t="shared" si="0"/>
        <v>1238</v>
      </c>
      <c r="C122" s="18">
        <f t="shared" si="0"/>
        <v>1278</v>
      </c>
      <c r="D122" s="18">
        <f t="shared" si="0"/>
        <v>3652</v>
      </c>
      <c r="E122" s="18">
        <f t="shared" si="0"/>
        <v>6168</v>
      </c>
    </row>
    <row r="123" spans="1:5" ht="15.75" customHeight="1" thickBot="1">
      <c r="A123" s="8" t="s">
        <v>23</v>
      </c>
      <c r="B123">
        <f t="shared" si="0"/>
        <v>17</v>
      </c>
      <c r="C123" s="18">
        <f t="shared" si="0"/>
        <v>31</v>
      </c>
      <c r="D123" s="18">
        <f t="shared" si="0"/>
        <v>120</v>
      </c>
      <c r="E123" s="18">
        <f t="shared" si="0"/>
        <v>168</v>
      </c>
    </row>
    <row r="124" spans="1:5" ht="15.75" customHeight="1">
      <c r="A124" s="7" t="s">
        <v>25</v>
      </c>
      <c r="B124">
        <f t="shared" si="0"/>
        <v>190</v>
      </c>
      <c r="C124" s="18">
        <f t="shared" si="0"/>
        <v>72</v>
      </c>
      <c r="D124" s="18">
        <f t="shared" si="0"/>
        <v>278</v>
      </c>
      <c r="E124" s="18">
        <f t="shared" si="0"/>
        <v>540</v>
      </c>
    </row>
    <row r="125" spans="1:5" ht="15.75" customHeight="1">
      <c r="A125" s="18"/>
      <c r="B125" s="18"/>
      <c r="C125" s="18"/>
      <c r="D125" s="18"/>
      <c r="E125" s="18"/>
    </row>
    <row r="126" spans="1:5" ht="15.75" customHeight="1">
      <c r="A126" s="18"/>
      <c r="B126" s="18"/>
      <c r="C126" s="18"/>
      <c r="D126" s="18"/>
      <c r="E126" s="18"/>
    </row>
    <row r="127" spans="1:5" ht="15.75" customHeight="1">
      <c r="A127" s="18"/>
      <c r="B127" s="18"/>
      <c r="C127" s="18"/>
      <c r="D127" s="18"/>
      <c r="E127" s="18"/>
    </row>
    <row r="128" spans="1:5" ht="15.75" customHeight="1">
      <c r="A128" s="18"/>
      <c r="B128" s="18"/>
      <c r="C128" s="18"/>
      <c r="D128" s="18"/>
      <c r="E128" s="18"/>
    </row>
    <row r="129" spans="1:24" ht="15.75" customHeight="1">
      <c r="A129" s="18"/>
      <c r="B129" s="18"/>
      <c r="C129" s="18"/>
      <c r="D129" s="18"/>
      <c r="E129" s="18"/>
    </row>
    <row r="130" spans="1:24" ht="15.75" customHeight="1">
      <c r="A130" s="18"/>
      <c r="B130" s="18"/>
      <c r="C130" s="18"/>
      <c r="D130" s="18"/>
      <c r="E130" s="18"/>
    </row>
    <row r="131" spans="1:24" ht="15.75" customHeight="1">
      <c r="A131" s="18"/>
      <c r="B131" s="18"/>
      <c r="C131" s="18"/>
      <c r="D131" s="18"/>
      <c r="E131" s="18"/>
    </row>
    <row r="132" spans="1:24" ht="15.75" customHeight="1" thickBot="1">
      <c r="G132" s="11" t="s">
        <v>48</v>
      </c>
      <c r="I132" s="20"/>
      <c r="J132" s="20"/>
      <c r="T132" s="10" t="s">
        <v>6</v>
      </c>
      <c r="U132" s="10">
        <v>2</v>
      </c>
      <c r="V132" s="10">
        <v>6</v>
      </c>
      <c r="W132" s="10">
        <v>9</v>
      </c>
      <c r="X132" s="10">
        <v>17</v>
      </c>
    </row>
    <row r="133" spans="1:24" ht="15.75" customHeight="1" thickBot="1">
      <c r="A133" s="31" t="s">
        <v>41</v>
      </c>
      <c r="B133" s="29"/>
      <c r="C133" s="29"/>
      <c r="D133" s="29"/>
      <c r="E133" s="30"/>
      <c r="F133" s="16"/>
      <c r="G133" s="16">
        <f>SUM(E134,E154,E174,E194,E214,E234,E255,E275)</f>
        <v>156</v>
      </c>
      <c r="H133" s="10" t="s">
        <v>6</v>
      </c>
      <c r="I133" s="16"/>
      <c r="J133" s="16"/>
      <c r="T133" s="8" t="s">
        <v>7</v>
      </c>
      <c r="U133" s="8">
        <v>3</v>
      </c>
      <c r="V133" s="8">
        <v>6</v>
      </c>
      <c r="W133" s="8">
        <v>11</v>
      </c>
      <c r="X133" s="8">
        <v>20</v>
      </c>
    </row>
    <row r="134" spans="1:24" ht="15.75" customHeight="1" thickBot="1">
      <c r="A134" s="10" t="s">
        <v>6</v>
      </c>
      <c r="B134" s="10">
        <v>4</v>
      </c>
      <c r="C134" s="10">
        <v>3</v>
      </c>
      <c r="D134" s="10">
        <v>6</v>
      </c>
      <c r="E134" s="13">
        <v>13</v>
      </c>
      <c r="F134" s="16"/>
      <c r="G134" s="16">
        <f>SUM(E135,E155,E175,E195,E215,E235,E256,E276)</f>
        <v>111</v>
      </c>
      <c r="H134" s="8" t="s">
        <v>7</v>
      </c>
      <c r="I134" s="16"/>
      <c r="J134" s="16"/>
      <c r="K134" s="17"/>
      <c r="L134" s="17"/>
      <c r="M134" s="17"/>
      <c r="N134" s="17"/>
      <c r="O134" s="17"/>
      <c r="P134" s="17"/>
      <c r="Q134" s="17"/>
      <c r="R134" s="17"/>
      <c r="T134" s="7" t="s">
        <v>9</v>
      </c>
      <c r="U134" s="7">
        <v>5</v>
      </c>
      <c r="V134" s="7">
        <v>12</v>
      </c>
      <c r="W134" s="7">
        <v>20</v>
      </c>
      <c r="X134" s="7">
        <v>37</v>
      </c>
    </row>
    <row r="135" spans="1:24" ht="15.75" customHeight="1" thickBot="1">
      <c r="A135" s="8" t="s">
        <v>7</v>
      </c>
      <c r="B135" s="8">
        <v>4</v>
      </c>
      <c r="C135" s="8">
        <v>6</v>
      </c>
      <c r="D135" s="8">
        <v>6</v>
      </c>
      <c r="E135" s="14">
        <v>16</v>
      </c>
      <c r="F135" s="16"/>
      <c r="G135" s="16">
        <f t="shared" ref="G135:G149" si="1">SUM(E136,E156,E176,E196,E216,E236,E257,E277)</f>
        <v>267</v>
      </c>
      <c r="H135" s="7" t="s">
        <v>9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T135" s="8" t="s">
        <v>10</v>
      </c>
      <c r="U135" s="8">
        <v>0</v>
      </c>
      <c r="V135" s="8">
        <v>0</v>
      </c>
      <c r="W135" s="8">
        <v>0</v>
      </c>
      <c r="X135" s="8">
        <v>0</v>
      </c>
    </row>
    <row r="136" spans="1:24" ht="15.75" customHeight="1" thickBot="1">
      <c r="A136" s="7" t="s">
        <v>9</v>
      </c>
      <c r="B136" s="7">
        <v>8</v>
      </c>
      <c r="C136" s="7">
        <v>9</v>
      </c>
      <c r="D136" s="7">
        <v>12</v>
      </c>
      <c r="E136" s="12">
        <v>29</v>
      </c>
      <c r="F136" s="16"/>
      <c r="G136" s="16">
        <f t="shared" si="1"/>
        <v>1</v>
      </c>
      <c r="H136" s="8" t="s">
        <v>10</v>
      </c>
      <c r="I136" s="16"/>
      <c r="J136" s="16"/>
      <c r="T136" s="7" t="s">
        <v>11</v>
      </c>
      <c r="U136" s="7">
        <v>7</v>
      </c>
      <c r="V136" s="7">
        <v>3</v>
      </c>
      <c r="W136" s="7">
        <v>25</v>
      </c>
      <c r="X136" s="7">
        <v>35</v>
      </c>
    </row>
    <row r="137" spans="1:24" ht="15.75" customHeight="1" thickBot="1">
      <c r="A137" s="8" t="s">
        <v>10</v>
      </c>
      <c r="B137" s="8">
        <v>0</v>
      </c>
      <c r="C137" s="8">
        <v>0</v>
      </c>
      <c r="D137" s="8">
        <v>0</v>
      </c>
      <c r="E137" s="14">
        <v>0</v>
      </c>
      <c r="F137" s="16"/>
      <c r="G137" s="16">
        <f t="shared" si="1"/>
        <v>244</v>
      </c>
      <c r="H137" s="7" t="s">
        <v>11</v>
      </c>
      <c r="I137" s="16"/>
      <c r="J137" s="16"/>
      <c r="T137" s="8" t="s">
        <v>12</v>
      </c>
      <c r="U137" s="8">
        <v>1456</v>
      </c>
      <c r="V137" s="8">
        <v>698</v>
      </c>
      <c r="W137" s="8">
        <v>1977</v>
      </c>
      <c r="X137" s="8">
        <v>4131</v>
      </c>
    </row>
    <row r="138" spans="1:24" ht="15.75" customHeight="1" thickBot="1">
      <c r="A138" s="7" t="s">
        <v>11</v>
      </c>
      <c r="B138" s="7">
        <v>4</v>
      </c>
      <c r="C138" s="7">
        <v>7</v>
      </c>
      <c r="D138" s="7">
        <v>41</v>
      </c>
      <c r="E138" s="12">
        <v>52</v>
      </c>
      <c r="F138" s="16"/>
      <c r="G138" s="16">
        <f t="shared" si="1"/>
        <v>34459</v>
      </c>
      <c r="H138" s="8" t="s">
        <v>12</v>
      </c>
      <c r="I138" s="16"/>
      <c r="J138" s="16"/>
      <c r="T138" s="7" t="s">
        <v>13</v>
      </c>
      <c r="U138" s="7">
        <v>4</v>
      </c>
      <c r="V138" s="7">
        <v>2</v>
      </c>
      <c r="W138" s="7">
        <v>22</v>
      </c>
      <c r="X138" s="7">
        <v>28</v>
      </c>
    </row>
    <row r="139" spans="1:24" ht="15.75" customHeight="1" thickBot="1">
      <c r="A139" s="8" t="s">
        <v>12</v>
      </c>
      <c r="B139" s="8">
        <v>1508</v>
      </c>
      <c r="C139" s="8">
        <v>672</v>
      </c>
      <c r="D139" s="8">
        <v>3514</v>
      </c>
      <c r="E139" s="14">
        <v>5694</v>
      </c>
      <c r="F139" s="16"/>
      <c r="G139" s="16">
        <f t="shared" si="1"/>
        <v>431</v>
      </c>
      <c r="H139" s="7" t="s">
        <v>13</v>
      </c>
      <c r="I139" s="16"/>
      <c r="J139" s="16"/>
      <c r="T139" s="8" t="s">
        <v>14</v>
      </c>
      <c r="U139" s="8">
        <v>2036</v>
      </c>
      <c r="V139" s="8">
        <v>531</v>
      </c>
      <c r="W139" s="8">
        <v>1872</v>
      </c>
      <c r="X139" s="8">
        <v>4439</v>
      </c>
    </row>
    <row r="140" spans="1:24" ht="15.75" customHeight="1" thickBot="1">
      <c r="A140" s="7" t="s">
        <v>13</v>
      </c>
      <c r="B140" s="7">
        <v>9</v>
      </c>
      <c r="C140" s="7">
        <v>9</v>
      </c>
      <c r="D140" s="7">
        <v>47</v>
      </c>
      <c r="E140" s="12">
        <v>65</v>
      </c>
      <c r="F140" s="16"/>
      <c r="G140" s="16">
        <f t="shared" si="1"/>
        <v>16608</v>
      </c>
      <c r="H140" s="8" t="s">
        <v>14</v>
      </c>
      <c r="I140" s="16"/>
      <c r="J140" s="16"/>
      <c r="T140" s="7" t="s">
        <v>15</v>
      </c>
      <c r="U140" s="7">
        <v>6</v>
      </c>
      <c r="V140" s="7">
        <v>2</v>
      </c>
      <c r="W140" s="7">
        <v>6</v>
      </c>
      <c r="X140" s="7">
        <v>14</v>
      </c>
    </row>
    <row r="141" spans="1:24" ht="15.75" customHeight="1" thickBot="1">
      <c r="A141" s="8" t="s">
        <v>14</v>
      </c>
      <c r="B141" s="8">
        <v>2141</v>
      </c>
      <c r="C141" s="8">
        <v>604</v>
      </c>
      <c r="D141" s="8">
        <v>3302</v>
      </c>
      <c r="E141" s="14">
        <v>6047</v>
      </c>
      <c r="F141" s="16"/>
      <c r="G141" s="16">
        <f t="shared" si="1"/>
        <v>824</v>
      </c>
      <c r="H141" s="7" t="s">
        <v>15</v>
      </c>
      <c r="I141" s="16"/>
      <c r="J141" s="16"/>
      <c r="T141" s="8" t="s">
        <v>17</v>
      </c>
      <c r="U141" s="8">
        <v>2487</v>
      </c>
      <c r="V141" s="8">
        <v>890</v>
      </c>
      <c r="W141" s="8">
        <v>3504</v>
      </c>
      <c r="X141" s="8">
        <v>6881</v>
      </c>
    </row>
    <row r="142" spans="1:24" ht="15.75" customHeight="1" thickBot="1">
      <c r="A142" s="7" t="s">
        <v>15</v>
      </c>
      <c r="B142" s="7">
        <v>4</v>
      </c>
      <c r="C142" s="7">
        <v>0</v>
      </c>
      <c r="D142" s="7">
        <v>7</v>
      </c>
      <c r="E142" s="12">
        <v>11</v>
      </c>
      <c r="F142" s="16"/>
      <c r="G142" s="16">
        <f t="shared" si="1"/>
        <v>45531</v>
      </c>
      <c r="H142" s="8" t="s">
        <v>17</v>
      </c>
      <c r="I142" s="16"/>
      <c r="J142" s="16"/>
      <c r="T142" s="7" t="s">
        <v>18</v>
      </c>
      <c r="U142" s="7">
        <v>58</v>
      </c>
      <c r="V142" s="7">
        <v>11</v>
      </c>
      <c r="W142" s="7">
        <v>88</v>
      </c>
      <c r="X142" s="7">
        <v>157</v>
      </c>
    </row>
    <row r="143" spans="1:24" ht="15.75" customHeight="1" thickBot="1">
      <c r="A143" s="8" t="s">
        <v>17</v>
      </c>
      <c r="B143" s="8">
        <v>2711</v>
      </c>
      <c r="C143" s="8">
        <v>914</v>
      </c>
      <c r="D143" s="8">
        <v>5712</v>
      </c>
      <c r="E143" s="14">
        <v>9337</v>
      </c>
      <c r="F143" s="16"/>
      <c r="G143" s="16">
        <f t="shared" si="1"/>
        <v>619</v>
      </c>
      <c r="H143" s="7" t="s">
        <v>18</v>
      </c>
      <c r="I143" s="16"/>
      <c r="J143" s="16"/>
      <c r="T143" s="8" t="s">
        <v>19</v>
      </c>
      <c r="U143" s="8">
        <v>189</v>
      </c>
      <c r="V143" s="8">
        <v>105</v>
      </c>
      <c r="W143" s="8">
        <v>380</v>
      </c>
      <c r="X143" s="8">
        <v>674</v>
      </c>
    </row>
    <row r="144" spans="1:24" ht="15.75" customHeight="1" thickBot="1">
      <c r="A144" s="7" t="s">
        <v>18</v>
      </c>
      <c r="B144" s="7">
        <v>59</v>
      </c>
      <c r="C144" s="7">
        <v>23</v>
      </c>
      <c r="D144" s="7">
        <v>130</v>
      </c>
      <c r="E144" s="12">
        <v>212</v>
      </c>
      <c r="F144" s="16"/>
      <c r="G144" s="16">
        <f t="shared" si="1"/>
        <v>2299</v>
      </c>
      <c r="H144" s="8" t="s">
        <v>19</v>
      </c>
      <c r="I144" s="16"/>
      <c r="J144" s="16"/>
      <c r="T144" s="7" t="s">
        <v>20</v>
      </c>
      <c r="U144" s="7">
        <v>70</v>
      </c>
      <c r="V144" s="7">
        <v>61</v>
      </c>
      <c r="W144" s="7">
        <v>153</v>
      </c>
      <c r="X144" s="7">
        <v>284</v>
      </c>
    </row>
    <row r="145" spans="1:24" ht="15.75" customHeight="1" thickBot="1">
      <c r="A145" s="8" t="s">
        <v>19</v>
      </c>
      <c r="B145" s="8">
        <v>185</v>
      </c>
      <c r="C145" s="8">
        <v>114</v>
      </c>
      <c r="D145" s="8">
        <v>700</v>
      </c>
      <c r="E145" s="14">
        <v>999</v>
      </c>
      <c r="F145" s="16"/>
      <c r="G145" s="16">
        <f t="shared" si="1"/>
        <v>1777</v>
      </c>
      <c r="H145" s="7" t="s">
        <v>20</v>
      </c>
      <c r="I145" s="16"/>
      <c r="J145" s="16"/>
      <c r="T145" s="8" t="s">
        <v>21</v>
      </c>
      <c r="U145" s="8">
        <v>6</v>
      </c>
      <c r="V145" s="8">
        <v>10</v>
      </c>
      <c r="W145" s="8">
        <v>14</v>
      </c>
      <c r="X145" s="8">
        <v>30</v>
      </c>
    </row>
    <row r="146" spans="1:24" ht="15.75" customHeight="1" thickBot="1">
      <c r="A146" s="7" t="s">
        <v>20</v>
      </c>
      <c r="B146" s="7">
        <v>52</v>
      </c>
      <c r="C146" s="7">
        <v>51</v>
      </c>
      <c r="D146" s="7">
        <v>122</v>
      </c>
      <c r="E146" s="12">
        <v>225</v>
      </c>
      <c r="F146" s="16"/>
      <c r="G146" s="16">
        <f t="shared" si="1"/>
        <v>318</v>
      </c>
      <c r="H146" s="8" t="s">
        <v>21</v>
      </c>
      <c r="I146" s="16"/>
      <c r="J146" s="16"/>
      <c r="T146" s="7" t="s">
        <v>22</v>
      </c>
      <c r="U146" s="7">
        <v>182</v>
      </c>
      <c r="V146" s="7">
        <v>203</v>
      </c>
      <c r="W146" s="7">
        <v>514</v>
      </c>
      <c r="X146" s="7">
        <v>899</v>
      </c>
    </row>
    <row r="147" spans="1:24" ht="15.75" customHeight="1" thickBot="1">
      <c r="A147" s="8" t="s">
        <v>21</v>
      </c>
      <c r="B147" s="8">
        <v>7</v>
      </c>
      <c r="C147" s="8">
        <v>4</v>
      </c>
      <c r="D147" s="8">
        <v>40</v>
      </c>
      <c r="E147" s="14">
        <v>51</v>
      </c>
      <c r="F147" s="16"/>
      <c r="G147" s="16">
        <f t="shared" si="1"/>
        <v>6168</v>
      </c>
      <c r="H147" s="7" t="s">
        <v>22</v>
      </c>
      <c r="I147" s="16"/>
      <c r="J147" s="16"/>
      <c r="T147" s="8" t="s">
        <v>23</v>
      </c>
      <c r="U147" s="8">
        <v>5</v>
      </c>
      <c r="V147" s="8">
        <v>2</v>
      </c>
      <c r="W147" s="8">
        <v>13</v>
      </c>
      <c r="X147" s="8">
        <v>20</v>
      </c>
    </row>
    <row r="148" spans="1:24" ht="15.75" customHeight="1" thickBot="1">
      <c r="A148" s="7" t="s">
        <v>22</v>
      </c>
      <c r="B148" s="7">
        <v>176</v>
      </c>
      <c r="C148" s="7">
        <v>172</v>
      </c>
      <c r="D148" s="7">
        <v>533</v>
      </c>
      <c r="E148" s="12">
        <v>881</v>
      </c>
      <c r="F148" s="16"/>
      <c r="G148" s="16">
        <f t="shared" si="1"/>
        <v>168</v>
      </c>
      <c r="H148" s="8" t="s">
        <v>23</v>
      </c>
      <c r="I148" s="16"/>
      <c r="J148" s="16"/>
      <c r="T148" s="9" t="s">
        <v>25</v>
      </c>
      <c r="U148" s="9">
        <v>31</v>
      </c>
      <c r="V148" s="9">
        <v>9</v>
      </c>
      <c r="W148" s="9">
        <v>33</v>
      </c>
      <c r="X148" s="9">
        <v>73</v>
      </c>
    </row>
    <row r="149" spans="1:24" ht="15.75" customHeight="1" thickBot="1">
      <c r="A149" s="8" t="s">
        <v>23</v>
      </c>
      <c r="B149" s="8">
        <v>3</v>
      </c>
      <c r="C149" s="8">
        <v>6</v>
      </c>
      <c r="D149" s="8">
        <v>24</v>
      </c>
      <c r="E149" s="14">
        <v>33</v>
      </c>
      <c r="F149" s="16"/>
      <c r="G149" s="16">
        <f t="shared" si="1"/>
        <v>540</v>
      </c>
      <c r="H149" s="7" t="s">
        <v>25</v>
      </c>
      <c r="I149" s="16"/>
      <c r="J149" s="16"/>
    </row>
    <row r="150" spans="1:24" ht="15.75" customHeight="1" thickBot="1">
      <c r="A150" s="7" t="s">
        <v>25</v>
      </c>
      <c r="B150" s="7">
        <v>36</v>
      </c>
      <c r="C150" s="7">
        <v>9</v>
      </c>
      <c r="D150" s="7">
        <v>48</v>
      </c>
      <c r="E150" s="12">
        <v>93</v>
      </c>
      <c r="F150" s="17"/>
      <c r="G150" s="17"/>
      <c r="H150" s="17"/>
      <c r="I150" s="17"/>
      <c r="J150" s="17"/>
      <c r="T150" s="10" t="s">
        <v>6</v>
      </c>
      <c r="U150" s="10">
        <v>2</v>
      </c>
      <c r="V150" s="10">
        <v>3</v>
      </c>
      <c r="W150" s="10">
        <v>15</v>
      </c>
      <c r="X150" s="10">
        <v>20</v>
      </c>
    </row>
    <row r="151" spans="1:24" ht="15.75" customHeight="1" thickBot="1">
      <c r="F151" s="16"/>
      <c r="G151" s="16"/>
      <c r="H151" s="16"/>
      <c r="I151" s="16"/>
      <c r="J151" s="16"/>
      <c r="T151" s="8" t="s">
        <v>7</v>
      </c>
      <c r="U151" s="8">
        <v>1</v>
      </c>
      <c r="V151" s="8">
        <v>2</v>
      </c>
      <c r="W151" s="8">
        <v>8</v>
      </c>
      <c r="X151" s="8">
        <v>11</v>
      </c>
    </row>
    <row r="152" spans="1:24" ht="15.75" customHeight="1" thickBot="1">
      <c r="F152" s="16"/>
      <c r="G152" s="16"/>
      <c r="H152" s="16"/>
      <c r="I152" s="16"/>
      <c r="J152" s="16"/>
      <c r="T152" s="8"/>
      <c r="U152" s="8"/>
      <c r="V152" s="8"/>
      <c r="W152" s="8"/>
      <c r="X152" s="8"/>
    </row>
    <row r="153" spans="1:24" ht="15.75" customHeight="1" thickBot="1">
      <c r="A153" s="31" t="s">
        <v>42</v>
      </c>
      <c r="B153" s="29"/>
      <c r="C153" s="29"/>
      <c r="D153" s="29"/>
      <c r="E153" s="30"/>
      <c r="F153" s="16"/>
      <c r="G153" s="16"/>
      <c r="H153" s="16"/>
      <c r="I153" s="16"/>
      <c r="J153" s="16"/>
      <c r="T153" s="7" t="s">
        <v>9</v>
      </c>
      <c r="U153" s="7">
        <v>3</v>
      </c>
      <c r="V153" s="7">
        <v>5</v>
      </c>
      <c r="W153" s="7">
        <v>23</v>
      </c>
      <c r="X153" s="7">
        <v>31</v>
      </c>
    </row>
    <row r="154" spans="1:24" ht="15.75" customHeight="1" thickBot="1">
      <c r="A154" s="10" t="s">
        <v>6</v>
      </c>
      <c r="B154" s="10">
        <v>2</v>
      </c>
      <c r="C154" s="10">
        <v>6</v>
      </c>
      <c r="D154" s="10">
        <v>9</v>
      </c>
      <c r="E154" s="13">
        <v>17</v>
      </c>
      <c r="F154" s="16"/>
      <c r="G154" s="16"/>
      <c r="H154" s="16"/>
      <c r="I154" s="16"/>
      <c r="J154" s="16"/>
      <c r="T154" s="8" t="s">
        <v>10</v>
      </c>
      <c r="U154" s="8">
        <v>0</v>
      </c>
      <c r="V154" s="8">
        <v>0</v>
      </c>
      <c r="W154" s="8">
        <v>0</v>
      </c>
      <c r="X154" s="8">
        <v>0</v>
      </c>
    </row>
    <row r="155" spans="1:24" ht="15.75" customHeight="1" thickBot="1">
      <c r="A155" s="8" t="s">
        <v>7</v>
      </c>
      <c r="B155" s="8">
        <v>3</v>
      </c>
      <c r="C155" s="8">
        <v>6</v>
      </c>
      <c r="D155" s="8">
        <v>11</v>
      </c>
      <c r="E155" s="14">
        <v>20</v>
      </c>
      <c r="F155" s="16"/>
      <c r="G155" s="16"/>
      <c r="H155" s="16"/>
      <c r="I155" s="16"/>
      <c r="J155" s="16"/>
      <c r="T155" s="7" t="s">
        <v>11</v>
      </c>
      <c r="U155" s="7">
        <v>3</v>
      </c>
      <c r="V155" s="7">
        <v>0</v>
      </c>
      <c r="W155" s="7">
        <v>18</v>
      </c>
      <c r="X155" s="7">
        <v>21</v>
      </c>
    </row>
    <row r="156" spans="1:24" ht="15.75" customHeight="1" thickBot="1">
      <c r="A156" s="7" t="s">
        <v>9</v>
      </c>
      <c r="B156" s="7">
        <v>5</v>
      </c>
      <c r="C156" s="7">
        <v>12</v>
      </c>
      <c r="D156" s="7">
        <v>20</v>
      </c>
      <c r="E156" s="12">
        <v>37</v>
      </c>
      <c r="F156" s="16"/>
      <c r="G156" s="16"/>
      <c r="H156" s="16"/>
      <c r="I156" s="16"/>
      <c r="J156" s="16"/>
      <c r="T156" s="8" t="s">
        <v>12</v>
      </c>
      <c r="U156" s="8">
        <v>670</v>
      </c>
      <c r="V156" s="8">
        <v>638</v>
      </c>
      <c r="W156" s="8">
        <v>2156</v>
      </c>
      <c r="X156" s="8">
        <v>3464</v>
      </c>
    </row>
    <row r="157" spans="1:24" ht="15.75" customHeight="1" thickBot="1">
      <c r="A157" s="8" t="s">
        <v>10</v>
      </c>
      <c r="B157" s="8">
        <v>0</v>
      </c>
      <c r="C157" s="8">
        <v>0</v>
      </c>
      <c r="D157" s="8">
        <v>0</v>
      </c>
      <c r="E157" s="14">
        <v>0</v>
      </c>
      <c r="F157" s="16"/>
      <c r="G157" s="16"/>
      <c r="H157" s="16"/>
      <c r="I157" s="16"/>
      <c r="J157" s="16"/>
      <c r="T157" s="7" t="s">
        <v>13</v>
      </c>
      <c r="U157" s="7">
        <v>3</v>
      </c>
      <c r="V157" s="7">
        <v>2</v>
      </c>
      <c r="W157" s="7">
        <v>26</v>
      </c>
      <c r="X157" s="7">
        <v>31</v>
      </c>
    </row>
    <row r="158" spans="1:24" ht="15.75" customHeight="1" thickBot="1">
      <c r="A158" s="7" t="s">
        <v>11</v>
      </c>
      <c r="B158" s="7">
        <v>7</v>
      </c>
      <c r="C158" s="7">
        <v>3</v>
      </c>
      <c r="D158" s="7">
        <v>25</v>
      </c>
      <c r="E158" s="12">
        <v>35</v>
      </c>
      <c r="F158" s="16"/>
      <c r="G158" s="16"/>
      <c r="H158" s="16"/>
      <c r="I158" s="16"/>
      <c r="J158" s="16"/>
      <c r="T158" s="8" t="s">
        <v>14</v>
      </c>
      <c r="U158" s="8">
        <v>171</v>
      </c>
      <c r="V158" s="8">
        <v>155</v>
      </c>
      <c r="W158" s="8">
        <v>626</v>
      </c>
      <c r="X158" s="8">
        <v>952</v>
      </c>
    </row>
    <row r="159" spans="1:24" ht="15.75" customHeight="1" thickBot="1">
      <c r="A159" s="8" t="s">
        <v>12</v>
      </c>
      <c r="B159" s="8">
        <v>1456</v>
      </c>
      <c r="C159" s="8">
        <v>698</v>
      </c>
      <c r="D159" s="8">
        <v>1977</v>
      </c>
      <c r="E159" s="14">
        <v>4131</v>
      </c>
      <c r="F159" s="16"/>
      <c r="G159" s="16"/>
      <c r="H159" s="16"/>
      <c r="I159" s="16"/>
      <c r="J159" s="16"/>
      <c r="T159" s="7" t="s">
        <v>15</v>
      </c>
      <c r="U159" s="7">
        <v>0</v>
      </c>
      <c r="V159" s="7">
        <v>1</v>
      </c>
      <c r="W159" s="7">
        <v>1</v>
      </c>
      <c r="X159" s="7">
        <v>2</v>
      </c>
    </row>
    <row r="160" spans="1:24" ht="15.75" customHeight="1" thickBot="1">
      <c r="A160" s="7" t="s">
        <v>13</v>
      </c>
      <c r="B160" s="7">
        <v>4</v>
      </c>
      <c r="C160" s="7">
        <v>2</v>
      </c>
      <c r="D160" s="7">
        <v>22</v>
      </c>
      <c r="E160" s="12">
        <v>28</v>
      </c>
      <c r="F160" s="16"/>
      <c r="G160" s="16"/>
      <c r="H160" s="16"/>
      <c r="I160" s="16"/>
      <c r="J160" s="16"/>
      <c r="T160" s="8" t="s">
        <v>17</v>
      </c>
      <c r="U160" s="8">
        <v>777</v>
      </c>
      <c r="V160" s="8">
        <v>616</v>
      </c>
      <c r="W160" s="8">
        <v>3246</v>
      </c>
      <c r="X160" s="8">
        <v>4639</v>
      </c>
    </row>
    <row r="161" spans="1:24" ht="15.75" customHeight="1" thickBot="1">
      <c r="A161" s="8" t="s">
        <v>14</v>
      </c>
      <c r="B161" s="8">
        <v>2036</v>
      </c>
      <c r="C161" s="8">
        <v>531</v>
      </c>
      <c r="D161" s="8">
        <v>1872</v>
      </c>
      <c r="E161" s="14">
        <v>4439</v>
      </c>
      <c r="F161" s="16"/>
      <c r="G161" s="16"/>
      <c r="H161" s="16"/>
      <c r="I161" s="16"/>
      <c r="J161" s="16"/>
      <c r="T161" s="7" t="s">
        <v>18</v>
      </c>
      <c r="U161" s="7">
        <v>21</v>
      </c>
      <c r="V161" s="7">
        <v>8</v>
      </c>
      <c r="W161" s="7">
        <v>33</v>
      </c>
      <c r="X161" s="7">
        <v>62</v>
      </c>
    </row>
    <row r="162" spans="1:24" ht="15.75" customHeight="1" thickBot="1">
      <c r="A162" s="7" t="s">
        <v>15</v>
      </c>
      <c r="B162" s="7">
        <v>6</v>
      </c>
      <c r="C162" s="7">
        <v>2</v>
      </c>
      <c r="D162" s="7">
        <v>6</v>
      </c>
      <c r="E162" s="12">
        <v>14</v>
      </c>
      <c r="F162" s="16"/>
      <c r="G162" s="16"/>
      <c r="H162" s="16"/>
      <c r="I162" s="16"/>
      <c r="J162" s="16"/>
      <c r="T162" s="8" t="s">
        <v>19</v>
      </c>
      <c r="U162" s="8">
        <v>17</v>
      </c>
      <c r="V162" s="8">
        <v>22</v>
      </c>
      <c r="W162" s="8">
        <v>78</v>
      </c>
      <c r="X162" s="8">
        <v>117</v>
      </c>
    </row>
    <row r="163" spans="1:24" ht="15.75" customHeight="1" thickBot="1">
      <c r="A163" s="8" t="s">
        <v>17</v>
      </c>
      <c r="B163" s="8">
        <v>2487</v>
      </c>
      <c r="C163" s="8">
        <v>890</v>
      </c>
      <c r="D163" s="8">
        <v>3504</v>
      </c>
      <c r="E163" s="14">
        <v>6881</v>
      </c>
      <c r="F163" s="16"/>
      <c r="G163" s="16"/>
      <c r="H163" s="16"/>
      <c r="I163" s="16"/>
      <c r="J163" s="16"/>
      <c r="T163" s="7" t="s">
        <v>20</v>
      </c>
      <c r="U163" s="7">
        <v>51</v>
      </c>
      <c r="V163" s="7">
        <v>39</v>
      </c>
      <c r="W163" s="7">
        <v>119</v>
      </c>
      <c r="X163" s="7">
        <v>209</v>
      </c>
    </row>
    <row r="164" spans="1:24" ht="15.75" customHeight="1" thickBot="1">
      <c r="A164" s="7" t="s">
        <v>18</v>
      </c>
      <c r="B164" s="7">
        <v>58</v>
      </c>
      <c r="C164" s="7">
        <v>11</v>
      </c>
      <c r="D164" s="7">
        <v>88</v>
      </c>
      <c r="E164" s="12">
        <v>157</v>
      </c>
      <c r="F164" s="16"/>
      <c r="G164" s="16"/>
      <c r="H164" s="16"/>
      <c r="I164" s="16"/>
      <c r="J164" s="16"/>
      <c r="T164" s="8" t="s">
        <v>21</v>
      </c>
      <c r="U164" s="8">
        <v>6</v>
      </c>
      <c r="V164" s="8">
        <v>4</v>
      </c>
      <c r="W164" s="8">
        <v>29</v>
      </c>
      <c r="X164" s="8">
        <v>39</v>
      </c>
    </row>
    <row r="165" spans="1:24" ht="15.75" customHeight="1" thickBot="1">
      <c r="A165" s="8" t="s">
        <v>19</v>
      </c>
      <c r="B165" s="8">
        <v>189</v>
      </c>
      <c r="C165" s="8">
        <v>105</v>
      </c>
      <c r="D165" s="8">
        <v>380</v>
      </c>
      <c r="E165" s="14">
        <v>674</v>
      </c>
      <c r="F165" s="16"/>
      <c r="G165" s="16"/>
      <c r="H165" s="16"/>
      <c r="I165" s="16"/>
      <c r="J165" s="16"/>
      <c r="T165" s="7" t="s">
        <v>22</v>
      </c>
      <c r="U165" s="7">
        <v>138</v>
      </c>
      <c r="V165" s="7">
        <v>165</v>
      </c>
      <c r="W165" s="7">
        <v>424</v>
      </c>
      <c r="X165" s="7">
        <v>727</v>
      </c>
    </row>
    <row r="166" spans="1:24" ht="15.75" customHeight="1" thickBot="1">
      <c r="A166" s="7" t="s">
        <v>20</v>
      </c>
      <c r="B166" s="7">
        <v>70</v>
      </c>
      <c r="C166" s="7">
        <v>61</v>
      </c>
      <c r="D166" s="7">
        <v>153</v>
      </c>
      <c r="E166" s="12">
        <v>284</v>
      </c>
      <c r="F166" s="16"/>
      <c r="G166" s="16"/>
      <c r="H166" s="16"/>
      <c r="I166" s="16"/>
      <c r="J166" s="16"/>
      <c r="T166" s="8" t="s">
        <v>23</v>
      </c>
      <c r="U166" s="8">
        <v>4</v>
      </c>
      <c r="V166" s="8">
        <v>4</v>
      </c>
      <c r="W166" s="8">
        <v>12</v>
      </c>
      <c r="X166" s="8">
        <v>20</v>
      </c>
    </row>
    <row r="167" spans="1:24" ht="15.75" customHeight="1" thickBot="1">
      <c r="A167" s="8" t="s">
        <v>21</v>
      </c>
      <c r="B167" s="8">
        <v>6</v>
      </c>
      <c r="C167" s="8">
        <v>10</v>
      </c>
      <c r="D167" s="8">
        <v>14</v>
      </c>
      <c r="E167" s="14">
        <v>30</v>
      </c>
      <c r="F167" s="16"/>
      <c r="G167" s="16"/>
      <c r="H167" s="16"/>
      <c r="I167" s="16"/>
      <c r="J167" s="16"/>
      <c r="T167" s="9" t="s">
        <v>25</v>
      </c>
      <c r="U167" s="9">
        <v>17</v>
      </c>
      <c r="V167" s="9">
        <v>8</v>
      </c>
      <c r="W167" s="9">
        <v>42</v>
      </c>
      <c r="X167" s="9">
        <v>67</v>
      </c>
    </row>
    <row r="168" spans="1:24" ht="15.75" customHeight="1" thickBot="1">
      <c r="A168" s="7" t="s">
        <v>22</v>
      </c>
      <c r="B168" s="7">
        <v>182</v>
      </c>
      <c r="C168" s="7">
        <v>203</v>
      </c>
      <c r="D168" s="7">
        <v>514</v>
      </c>
      <c r="E168" s="12">
        <v>899</v>
      </c>
      <c r="F168" s="16"/>
      <c r="G168" s="16"/>
      <c r="H168" s="16"/>
      <c r="I168" s="16"/>
      <c r="J168" s="16"/>
    </row>
    <row r="169" spans="1:24" ht="15.75" customHeight="1" thickBot="1">
      <c r="A169" s="8" t="s">
        <v>23</v>
      </c>
      <c r="B169" s="8">
        <v>5</v>
      </c>
      <c r="C169" s="8">
        <v>2</v>
      </c>
      <c r="D169" s="8">
        <v>13</v>
      </c>
      <c r="E169" s="14">
        <v>20</v>
      </c>
      <c r="F169" s="17"/>
      <c r="G169" s="17"/>
      <c r="H169" s="17"/>
      <c r="I169" s="17"/>
      <c r="J169" s="17"/>
      <c r="T169" s="10" t="s">
        <v>6</v>
      </c>
      <c r="U169" s="10">
        <v>5</v>
      </c>
      <c r="V169" s="10">
        <v>8</v>
      </c>
      <c r="W169" s="10">
        <v>8</v>
      </c>
      <c r="X169" s="10">
        <v>21</v>
      </c>
    </row>
    <row r="170" spans="1:24" ht="15.75" customHeight="1" thickBot="1">
      <c r="A170" s="9" t="s">
        <v>25</v>
      </c>
      <c r="B170" s="9">
        <v>31</v>
      </c>
      <c r="C170" s="9">
        <v>9</v>
      </c>
      <c r="D170" s="9">
        <v>33</v>
      </c>
      <c r="E170" s="15">
        <v>73</v>
      </c>
      <c r="F170" s="16"/>
      <c r="G170" s="16"/>
      <c r="H170" s="16"/>
      <c r="I170" s="16"/>
      <c r="J170" s="16"/>
      <c r="T170" s="8" t="s">
        <v>7</v>
      </c>
      <c r="U170" s="8">
        <v>2</v>
      </c>
      <c r="V170" s="8">
        <v>3</v>
      </c>
      <c r="W170" s="8">
        <v>7</v>
      </c>
      <c r="X170" s="8">
        <v>12</v>
      </c>
    </row>
    <row r="171" spans="1:24" ht="15.75" customHeight="1" thickBot="1">
      <c r="F171" s="16"/>
      <c r="G171" s="16"/>
      <c r="H171" s="16"/>
      <c r="I171" s="16"/>
      <c r="J171" s="16"/>
      <c r="T171" s="7" t="s">
        <v>9</v>
      </c>
      <c r="U171" s="7">
        <v>7</v>
      </c>
      <c r="V171" s="7">
        <v>11</v>
      </c>
      <c r="W171" s="7">
        <v>15</v>
      </c>
      <c r="X171" s="7">
        <v>33</v>
      </c>
    </row>
    <row r="172" spans="1:24" ht="15.75" customHeight="1" thickBot="1">
      <c r="F172" s="16"/>
      <c r="G172" s="16"/>
      <c r="H172" s="16"/>
      <c r="I172" s="16"/>
      <c r="J172" s="16"/>
      <c r="T172" s="7"/>
      <c r="U172" s="7"/>
      <c r="V172" s="7"/>
      <c r="W172" s="7"/>
      <c r="X172" s="7"/>
    </row>
    <row r="173" spans="1:24" ht="15.75" customHeight="1" thickBot="1">
      <c r="A173" s="31" t="s">
        <v>43</v>
      </c>
      <c r="B173" s="29"/>
      <c r="C173" s="29"/>
      <c r="D173" s="29"/>
      <c r="E173" s="30"/>
      <c r="F173" s="16"/>
      <c r="G173" s="16"/>
      <c r="H173" s="16"/>
      <c r="I173" s="16"/>
      <c r="J173" s="16"/>
      <c r="T173" s="8" t="s">
        <v>10</v>
      </c>
      <c r="U173" s="8">
        <v>0</v>
      </c>
      <c r="V173" s="8">
        <v>1</v>
      </c>
      <c r="W173" s="8">
        <v>0</v>
      </c>
      <c r="X173" s="8">
        <v>1</v>
      </c>
    </row>
    <row r="174" spans="1:24" ht="15.75" customHeight="1" thickBot="1">
      <c r="A174" s="10" t="s">
        <v>6</v>
      </c>
      <c r="B174" s="10">
        <v>2</v>
      </c>
      <c r="C174" s="10">
        <v>3</v>
      </c>
      <c r="D174" s="10">
        <v>15</v>
      </c>
      <c r="E174" s="13">
        <v>20</v>
      </c>
      <c r="F174" s="16"/>
      <c r="G174" s="16"/>
      <c r="H174" s="16"/>
      <c r="I174" s="16"/>
      <c r="J174" s="16"/>
      <c r="T174" s="7" t="s">
        <v>11</v>
      </c>
      <c r="U174" s="7">
        <v>3</v>
      </c>
      <c r="V174" s="7">
        <v>2</v>
      </c>
      <c r="W174" s="7">
        <v>15</v>
      </c>
      <c r="X174" s="7">
        <v>20</v>
      </c>
    </row>
    <row r="175" spans="1:24" ht="15.75" customHeight="1" thickBot="1">
      <c r="A175" s="8" t="s">
        <v>7</v>
      </c>
      <c r="B175" s="8">
        <v>1</v>
      </c>
      <c r="C175" s="8">
        <v>2</v>
      </c>
      <c r="D175" s="8">
        <v>8</v>
      </c>
      <c r="E175" s="14">
        <v>11</v>
      </c>
      <c r="F175" s="16"/>
      <c r="G175" s="16"/>
      <c r="H175" s="16"/>
      <c r="I175" s="16"/>
      <c r="J175" s="16"/>
      <c r="T175" s="8" t="s">
        <v>12</v>
      </c>
      <c r="U175" s="8">
        <v>819</v>
      </c>
      <c r="V175" s="8">
        <v>730</v>
      </c>
      <c r="W175" s="8">
        <v>2341</v>
      </c>
      <c r="X175" s="8">
        <v>3890</v>
      </c>
    </row>
    <row r="176" spans="1:24" ht="15.75" customHeight="1" thickBot="1">
      <c r="A176" s="7" t="s">
        <v>9</v>
      </c>
      <c r="B176" s="7">
        <v>3</v>
      </c>
      <c r="C176" s="7">
        <v>5</v>
      </c>
      <c r="D176" s="7">
        <v>23</v>
      </c>
      <c r="E176" s="12">
        <v>31</v>
      </c>
      <c r="F176" s="16"/>
      <c r="G176" s="16"/>
      <c r="H176" s="16"/>
      <c r="I176" s="16"/>
      <c r="J176" s="16"/>
      <c r="T176" s="7" t="s">
        <v>13</v>
      </c>
      <c r="U176" s="7">
        <v>1</v>
      </c>
      <c r="V176" s="7">
        <v>3</v>
      </c>
      <c r="W176" s="7">
        <v>26</v>
      </c>
      <c r="X176" s="7">
        <v>30</v>
      </c>
    </row>
    <row r="177" spans="1:24" ht="15.75" customHeight="1" thickBot="1">
      <c r="A177" s="8" t="s">
        <v>10</v>
      </c>
      <c r="B177" s="8">
        <v>0</v>
      </c>
      <c r="C177" s="8">
        <v>0</v>
      </c>
      <c r="D177" s="8">
        <v>0</v>
      </c>
      <c r="E177" s="14">
        <v>0</v>
      </c>
      <c r="F177" s="16"/>
      <c r="G177" s="16"/>
      <c r="H177" s="16"/>
      <c r="I177" s="16"/>
      <c r="J177" s="16"/>
      <c r="T177" s="8" t="s">
        <v>14</v>
      </c>
      <c r="U177" s="8">
        <v>280</v>
      </c>
      <c r="V177" s="8">
        <v>197</v>
      </c>
      <c r="W177" s="8">
        <v>673</v>
      </c>
      <c r="X177" s="8">
        <v>1150</v>
      </c>
    </row>
    <row r="178" spans="1:24" ht="15.75" customHeight="1" thickBot="1">
      <c r="A178" s="7" t="s">
        <v>11</v>
      </c>
      <c r="B178" s="7">
        <v>3</v>
      </c>
      <c r="C178" s="7">
        <v>0</v>
      </c>
      <c r="D178" s="7">
        <v>18</v>
      </c>
      <c r="E178" s="12">
        <v>21</v>
      </c>
      <c r="F178" s="16"/>
      <c r="G178" s="16"/>
      <c r="H178" s="16"/>
      <c r="I178" s="16"/>
      <c r="J178" s="16"/>
      <c r="T178" s="7" t="s">
        <v>15</v>
      </c>
      <c r="U178" s="7">
        <v>0</v>
      </c>
      <c r="V178" s="7">
        <v>2</v>
      </c>
      <c r="W178" s="7">
        <v>27</v>
      </c>
      <c r="X178" s="7">
        <v>29</v>
      </c>
    </row>
    <row r="179" spans="1:24" ht="15.75" customHeight="1" thickBot="1">
      <c r="A179" s="8" t="s">
        <v>12</v>
      </c>
      <c r="B179" s="8">
        <v>670</v>
      </c>
      <c r="C179" s="8">
        <v>638</v>
      </c>
      <c r="D179" s="8">
        <v>2156</v>
      </c>
      <c r="E179" s="14">
        <v>3464</v>
      </c>
      <c r="F179" s="16"/>
      <c r="G179" s="16"/>
      <c r="H179" s="16"/>
      <c r="I179" s="16"/>
      <c r="J179" s="16"/>
      <c r="T179" s="8" t="s">
        <v>17</v>
      </c>
      <c r="U179" s="8">
        <v>776</v>
      </c>
      <c r="V179" s="8">
        <v>665</v>
      </c>
      <c r="W179" s="8">
        <v>3393</v>
      </c>
      <c r="X179" s="8">
        <v>4834</v>
      </c>
    </row>
    <row r="180" spans="1:24" ht="15.75" customHeight="1" thickBot="1">
      <c r="A180" s="7" t="s">
        <v>13</v>
      </c>
      <c r="B180" s="7">
        <v>3</v>
      </c>
      <c r="C180" s="7">
        <v>2</v>
      </c>
      <c r="D180" s="7">
        <v>26</v>
      </c>
      <c r="E180" s="12">
        <v>31</v>
      </c>
      <c r="F180" s="16"/>
      <c r="G180" s="16"/>
      <c r="H180" s="16"/>
      <c r="I180" s="16"/>
      <c r="J180" s="16"/>
      <c r="T180" s="7" t="s">
        <v>18</v>
      </c>
      <c r="U180" s="7">
        <v>2</v>
      </c>
      <c r="V180" s="7">
        <v>8</v>
      </c>
      <c r="W180" s="7">
        <v>31</v>
      </c>
      <c r="X180" s="7">
        <v>41</v>
      </c>
    </row>
    <row r="181" spans="1:24" ht="15.75" customHeight="1" thickBot="1">
      <c r="A181" s="8" t="s">
        <v>14</v>
      </c>
      <c r="B181" s="8">
        <v>171</v>
      </c>
      <c r="C181" s="8">
        <v>155</v>
      </c>
      <c r="D181" s="8">
        <v>626</v>
      </c>
      <c r="E181" s="14">
        <v>952</v>
      </c>
      <c r="F181" s="16"/>
      <c r="G181" s="16"/>
      <c r="H181" s="16"/>
      <c r="I181" s="16"/>
      <c r="J181" s="16"/>
      <c r="T181" s="8" t="s">
        <v>19</v>
      </c>
      <c r="U181" s="8">
        <v>16</v>
      </c>
      <c r="V181" s="8">
        <v>20</v>
      </c>
      <c r="W181" s="8">
        <v>59</v>
      </c>
      <c r="X181" s="8">
        <v>95</v>
      </c>
    </row>
    <row r="182" spans="1:24" ht="15.75" customHeight="1" thickBot="1">
      <c r="A182" s="7" t="s">
        <v>15</v>
      </c>
      <c r="B182" s="7">
        <v>0</v>
      </c>
      <c r="C182" s="7">
        <v>1</v>
      </c>
      <c r="D182" s="7">
        <v>1</v>
      </c>
      <c r="E182" s="12">
        <v>2</v>
      </c>
      <c r="F182" s="16"/>
      <c r="G182" s="16"/>
      <c r="H182" s="16"/>
      <c r="I182" s="16"/>
      <c r="J182" s="16"/>
      <c r="T182" s="7" t="s">
        <v>20</v>
      </c>
      <c r="U182" s="7">
        <v>55</v>
      </c>
      <c r="V182" s="7">
        <v>57</v>
      </c>
      <c r="W182" s="7">
        <v>115</v>
      </c>
      <c r="X182" s="7">
        <v>227</v>
      </c>
    </row>
    <row r="183" spans="1:24" ht="15.75" customHeight="1" thickBot="1">
      <c r="A183" s="8" t="s">
        <v>17</v>
      </c>
      <c r="B183" s="8">
        <v>777</v>
      </c>
      <c r="C183" s="8">
        <v>616</v>
      </c>
      <c r="D183" s="8">
        <v>3246</v>
      </c>
      <c r="E183" s="14">
        <v>4639</v>
      </c>
      <c r="F183" s="16"/>
      <c r="G183" s="16"/>
      <c r="H183" s="16"/>
      <c r="I183" s="16"/>
      <c r="J183" s="16"/>
      <c r="T183" s="8" t="s">
        <v>21</v>
      </c>
      <c r="U183" s="8">
        <v>11</v>
      </c>
      <c r="V183" s="8">
        <v>11</v>
      </c>
      <c r="W183" s="8">
        <v>20</v>
      </c>
      <c r="X183" s="8">
        <v>42</v>
      </c>
    </row>
    <row r="184" spans="1:24" ht="15.75" customHeight="1" thickBot="1">
      <c r="A184" s="7" t="s">
        <v>18</v>
      </c>
      <c r="B184" s="7">
        <v>21</v>
      </c>
      <c r="C184" s="7">
        <v>8</v>
      </c>
      <c r="D184" s="7">
        <v>33</v>
      </c>
      <c r="E184" s="12">
        <v>62</v>
      </c>
      <c r="F184" s="16"/>
      <c r="G184" s="16"/>
      <c r="H184" s="16"/>
      <c r="I184" s="16"/>
      <c r="J184" s="16"/>
      <c r="T184" s="7" t="s">
        <v>22</v>
      </c>
      <c r="U184" s="7">
        <v>153</v>
      </c>
      <c r="V184" s="7">
        <v>150</v>
      </c>
      <c r="W184" s="7">
        <v>513</v>
      </c>
      <c r="X184" s="7">
        <v>816</v>
      </c>
    </row>
    <row r="185" spans="1:24" ht="15.75" customHeight="1" thickBot="1">
      <c r="A185" s="8" t="s">
        <v>19</v>
      </c>
      <c r="B185" s="8">
        <v>17</v>
      </c>
      <c r="C185" s="8">
        <v>22</v>
      </c>
      <c r="D185" s="8">
        <v>78</v>
      </c>
      <c r="E185" s="14">
        <v>117</v>
      </c>
      <c r="F185" s="16"/>
      <c r="G185" s="16"/>
      <c r="H185" s="16"/>
      <c r="I185" s="16"/>
      <c r="J185" s="16"/>
      <c r="T185" s="8" t="s">
        <v>23</v>
      </c>
      <c r="U185" s="8">
        <v>0</v>
      </c>
      <c r="V185" s="8">
        <v>8</v>
      </c>
      <c r="W185" s="8">
        <v>17</v>
      </c>
      <c r="X185" s="8">
        <v>25</v>
      </c>
    </row>
    <row r="186" spans="1:24" ht="15.75" customHeight="1" thickBot="1">
      <c r="A186" s="7" t="s">
        <v>20</v>
      </c>
      <c r="B186" s="7">
        <v>51</v>
      </c>
      <c r="C186" s="7">
        <v>39</v>
      </c>
      <c r="D186" s="7">
        <v>119</v>
      </c>
      <c r="E186" s="12">
        <v>209</v>
      </c>
      <c r="F186" s="16"/>
      <c r="G186" s="16"/>
      <c r="H186" s="16"/>
      <c r="I186" s="16"/>
      <c r="J186" s="16"/>
      <c r="T186" s="9" t="s">
        <v>25</v>
      </c>
      <c r="U186" s="9">
        <v>23</v>
      </c>
      <c r="V186" s="9">
        <v>10</v>
      </c>
      <c r="W186" s="9">
        <v>25</v>
      </c>
      <c r="X186" s="9">
        <v>58</v>
      </c>
    </row>
    <row r="187" spans="1:24" ht="15.75" customHeight="1" thickBot="1">
      <c r="A187" s="8" t="s">
        <v>21</v>
      </c>
      <c r="B187" s="8">
        <v>6</v>
      </c>
      <c r="C187" s="8">
        <v>4</v>
      </c>
      <c r="D187" s="8">
        <v>29</v>
      </c>
      <c r="E187" s="14">
        <v>39</v>
      </c>
      <c r="F187" s="16"/>
      <c r="G187" s="16"/>
      <c r="H187" s="16"/>
      <c r="I187" s="16"/>
      <c r="J187" s="16"/>
    </row>
    <row r="188" spans="1:24" ht="15.75" customHeight="1" thickBot="1">
      <c r="A188" s="7" t="s">
        <v>22</v>
      </c>
      <c r="B188" s="7">
        <v>138</v>
      </c>
      <c r="C188" s="7">
        <v>165</v>
      </c>
      <c r="D188" s="7">
        <v>424</v>
      </c>
      <c r="E188" s="7">
        <v>727</v>
      </c>
      <c r="T188" s="10" t="s">
        <v>6</v>
      </c>
      <c r="U188" s="10">
        <v>4</v>
      </c>
      <c r="V188" s="10">
        <v>4</v>
      </c>
      <c r="W188" s="10">
        <v>12</v>
      </c>
      <c r="X188" s="10">
        <v>20</v>
      </c>
    </row>
    <row r="189" spans="1:24" ht="15.75" customHeight="1" thickBot="1">
      <c r="A189" s="8" t="s">
        <v>23</v>
      </c>
      <c r="B189" s="8">
        <v>4</v>
      </c>
      <c r="C189" s="8">
        <v>4</v>
      </c>
      <c r="D189" s="8">
        <v>12</v>
      </c>
      <c r="E189" s="8">
        <v>20</v>
      </c>
      <c r="T189" s="8" t="s">
        <v>7</v>
      </c>
      <c r="U189" s="8">
        <v>4</v>
      </c>
      <c r="V189" s="8">
        <v>1</v>
      </c>
      <c r="W189" s="8">
        <v>5</v>
      </c>
      <c r="X189" s="8">
        <v>10</v>
      </c>
    </row>
    <row r="190" spans="1:24" ht="15.75" customHeight="1" thickBot="1">
      <c r="A190" s="9" t="s">
        <v>25</v>
      </c>
      <c r="B190" s="9">
        <v>17</v>
      </c>
      <c r="C190" s="9">
        <v>8</v>
      </c>
      <c r="D190" s="9">
        <v>42</v>
      </c>
      <c r="E190" s="9">
        <v>67</v>
      </c>
      <c r="T190" s="7" t="s">
        <v>9</v>
      </c>
      <c r="U190" s="7">
        <v>8</v>
      </c>
      <c r="V190" s="7">
        <v>5</v>
      </c>
      <c r="W190" s="7">
        <v>17</v>
      </c>
      <c r="X190" s="7">
        <v>30</v>
      </c>
    </row>
    <row r="191" spans="1:24" ht="15.75" customHeight="1" thickBot="1">
      <c r="T191" s="8" t="s">
        <v>10</v>
      </c>
      <c r="U191" s="8">
        <v>0</v>
      </c>
      <c r="V191" s="8">
        <v>0</v>
      </c>
      <c r="W191" s="8">
        <v>0</v>
      </c>
      <c r="X191" s="8">
        <v>0</v>
      </c>
    </row>
    <row r="192" spans="1:24" ht="15.75" customHeight="1" thickBot="1">
      <c r="T192" s="8"/>
      <c r="U192" s="8"/>
      <c r="V192" s="8"/>
      <c r="W192" s="8"/>
      <c r="X192" s="8"/>
    </row>
    <row r="193" spans="1:24" ht="15.75" customHeight="1" thickBot="1">
      <c r="A193" s="31" t="s">
        <v>44</v>
      </c>
      <c r="B193" s="29"/>
      <c r="C193" s="29"/>
      <c r="D193" s="29"/>
      <c r="E193" s="30"/>
      <c r="T193" s="7" t="s">
        <v>11</v>
      </c>
      <c r="U193" s="7">
        <v>7</v>
      </c>
      <c r="V193" s="7">
        <v>4</v>
      </c>
      <c r="W193" s="7">
        <v>25</v>
      </c>
      <c r="X193" s="7">
        <v>36</v>
      </c>
    </row>
    <row r="194" spans="1:24" ht="15.75" customHeight="1" thickBot="1">
      <c r="A194" s="10" t="s">
        <v>6</v>
      </c>
      <c r="B194" s="10">
        <v>5</v>
      </c>
      <c r="C194" s="10">
        <v>8</v>
      </c>
      <c r="D194" s="10">
        <v>8</v>
      </c>
      <c r="E194" s="10">
        <v>21</v>
      </c>
      <c r="T194" s="8" t="s">
        <v>12</v>
      </c>
      <c r="U194" s="8">
        <v>843</v>
      </c>
      <c r="V194" s="8">
        <v>718</v>
      </c>
      <c r="W194" s="8">
        <v>2617</v>
      </c>
      <c r="X194" s="8">
        <v>4178</v>
      </c>
    </row>
    <row r="195" spans="1:24" ht="15.75" customHeight="1" thickBot="1">
      <c r="A195" s="8" t="s">
        <v>7</v>
      </c>
      <c r="B195" s="8">
        <v>2</v>
      </c>
      <c r="C195" s="8">
        <v>3</v>
      </c>
      <c r="D195" s="8">
        <v>7</v>
      </c>
      <c r="E195" s="8">
        <v>12</v>
      </c>
      <c r="T195" s="7" t="s">
        <v>13</v>
      </c>
      <c r="U195" s="7">
        <v>3</v>
      </c>
      <c r="V195" s="7">
        <v>6</v>
      </c>
      <c r="W195" s="7">
        <v>19</v>
      </c>
      <c r="X195" s="7">
        <v>28</v>
      </c>
    </row>
    <row r="196" spans="1:24" ht="15.75" customHeight="1" thickBot="1">
      <c r="A196" s="7" t="s">
        <v>9</v>
      </c>
      <c r="B196" s="7">
        <v>7</v>
      </c>
      <c r="C196" s="7">
        <v>11</v>
      </c>
      <c r="D196" s="7">
        <v>15</v>
      </c>
      <c r="E196" s="7">
        <v>33</v>
      </c>
      <c r="T196" s="8" t="s">
        <v>14</v>
      </c>
      <c r="U196" s="8">
        <v>376</v>
      </c>
      <c r="V196" s="8">
        <v>149</v>
      </c>
      <c r="W196" s="8">
        <v>652</v>
      </c>
      <c r="X196" s="8">
        <v>1177</v>
      </c>
    </row>
    <row r="197" spans="1:24" ht="15.75" customHeight="1" thickBot="1">
      <c r="A197" s="8" t="s">
        <v>10</v>
      </c>
      <c r="B197" s="8">
        <v>0</v>
      </c>
      <c r="C197" s="8">
        <v>1</v>
      </c>
      <c r="D197" s="8">
        <v>0</v>
      </c>
      <c r="E197" s="8">
        <v>1</v>
      </c>
      <c r="T197" s="7" t="s">
        <v>15</v>
      </c>
      <c r="U197" s="7">
        <v>0</v>
      </c>
      <c r="V197" s="7">
        <v>0</v>
      </c>
      <c r="W197" s="7">
        <v>8</v>
      </c>
      <c r="X197" s="7">
        <v>8</v>
      </c>
    </row>
    <row r="198" spans="1:24" ht="15.75" customHeight="1" thickBot="1">
      <c r="A198" s="7" t="s">
        <v>11</v>
      </c>
      <c r="B198" s="7">
        <v>3</v>
      </c>
      <c r="C198" s="7">
        <v>2</v>
      </c>
      <c r="D198" s="7">
        <v>15</v>
      </c>
      <c r="E198" s="7">
        <v>20</v>
      </c>
      <c r="T198" s="8" t="s">
        <v>17</v>
      </c>
      <c r="U198" s="8">
        <v>815</v>
      </c>
      <c r="V198" s="8">
        <v>635</v>
      </c>
      <c r="W198" s="8">
        <v>3445</v>
      </c>
      <c r="X198" s="8">
        <v>4895</v>
      </c>
    </row>
    <row r="199" spans="1:24" ht="15.75" customHeight="1" thickBot="1">
      <c r="A199" s="8" t="s">
        <v>12</v>
      </c>
      <c r="B199" s="8">
        <v>819</v>
      </c>
      <c r="C199" s="8">
        <v>730</v>
      </c>
      <c r="D199" s="8">
        <v>2341</v>
      </c>
      <c r="E199" s="8">
        <v>3890</v>
      </c>
      <c r="T199" s="7" t="s">
        <v>18</v>
      </c>
      <c r="U199" s="7">
        <v>3</v>
      </c>
      <c r="V199" s="7">
        <v>6</v>
      </c>
      <c r="W199" s="7">
        <v>21</v>
      </c>
      <c r="X199" s="7">
        <v>30</v>
      </c>
    </row>
    <row r="200" spans="1:24" ht="15.75" customHeight="1" thickBot="1">
      <c r="A200" s="7" t="s">
        <v>13</v>
      </c>
      <c r="B200" s="7">
        <v>1</v>
      </c>
      <c r="C200" s="7">
        <v>3</v>
      </c>
      <c r="D200" s="7">
        <v>26</v>
      </c>
      <c r="E200" s="7">
        <v>30</v>
      </c>
      <c r="T200" s="8" t="s">
        <v>19</v>
      </c>
      <c r="U200" s="8">
        <v>15</v>
      </c>
      <c r="V200" s="8">
        <v>17</v>
      </c>
      <c r="W200" s="8">
        <v>60</v>
      </c>
      <c r="X200" s="8">
        <v>92</v>
      </c>
    </row>
    <row r="201" spans="1:24" ht="15.75" customHeight="1" thickBot="1">
      <c r="A201" s="8" t="s">
        <v>14</v>
      </c>
      <c r="B201" s="8">
        <v>280</v>
      </c>
      <c r="C201" s="8">
        <v>197</v>
      </c>
      <c r="D201" s="8">
        <v>673</v>
      </c>
      <c r="E201" s="8">
        <v>1150</v>
      </c>
      <c r="T201" s="7" t="s">
        <v>20</v>
      </c>
      <c r="U201" s="7">
        <v>58</v>
      </c>
      <c r="V201" s="7">
        <v>44</v>
      </c>
      <c r="W201" s="7">
        <v>141</v>
      </c>
      <c r="X201" s="7">
        <v>243</v>
      </c>
    </row>
    <row r="202" spans="1:24" ht="15.75" customHeight="1" thickBot="1">
      <c r="A202" s="7" t="s">
        <v>15</v>
      </c>
      <c r="B202" s="7">
        <v>0</v>
      </c>
      <c r="C202" s="7">
        <v>2</v>
      </c>
      <c r="D202" s="7">
        <v>27</v>
      </c>
      <c r="E202" s="7">
        <v>29</v>
      </c>
      <c r="T202" s="8" t="s">
        <v>21</v>
      </c>
      <c r="U202" s="8">
        <v>8</v>
      </c>
      <c r="V202" s="8">
        <v>6</v>
      </c>
      <c r="W202" s="8">
        <v>24</v>
      </c>
      <c r="X202" s="8">
        <v>38</v>
      </c>
    </row>
    <row r="203" spans="1:24" ht="15.75" customHeight="1" thickBot="1">
      <c r="A203" s="8" t="s">
        <v>17</v>
      </c>
      <c r="B203" s="8">
        <v>776</v>
      </c>
      <c r="C203" s="8">
        <v>665</v>
      </c>
      <c r="D203" s="8">
        <v>3393</v>
      </c>
      <c r="E203" s="8">
        <v>4834</v>
      </c>
      <c r="T203" s="7" t="s">
        <v>22</v>
      </c>
      <c r="U203" s="7">
        <v>153</v>
      </c>
      <c r="V203" s="7">
        <v>138</v>
      </c>
      <c r="W203" s="7">
        <v>423</v>
      </c>
      <c r="X203" s="7">
        <v>714</v>
      </c>
    </row>
    <row r="204" spans="1:24" ht="15.75" customHeight="1" thickBot="1">
      <c r="A204" s="7" t="s">
        <v>18</v>
      </c>
      <c r="B204" s="7">
        <v>2</v>
      </c>
      <c r="C204" s="7">
        <v>8</v>
      </c>
      <c r="D204" s="7">
        <v>31</v>
      </c>
      <c r="E204" s="7">
        <v>41</v>
      </c>
      <c r="T204" s="8" t="s">
        <v>23</v>
      </c>
      <c r="U204" s="8">
        <v>1</v>
      </c>
      <c r="V204" s="8">
        <v>3</v>
      </c>
      <c r="W204" s="8">
        <v>18</v>
      </c>
      <c r="X204" s="8">
        <v>22</v>
      </c>
    </row>
    <row r="205" spans="1:24" ht="15.75" customHeight="1" thickBot="1">
      <c r="A205" s="8" t="s">
        <v>19</v>
      </c>
      <c r="B205" s="8">
        <v>16</v>
      </c>
      <c r="C205" s="8">
        <v>20</v>
      </c>
      <c r="D205" s="8">
        <v>59</v>
      </c>
      <c r="E205" s="8">
        <v>95</v>
      </c>
      <c r="T205" s="9" t="s">
        <v>25</v>
      </c>
      <c r="U205" s="9">
        <v>14</v>
      </c>
      <c r="V205" s="9">
        <v>7</v>
      </c>
      <c r="W205" s="9">
        <v>25</v>
      </c>
      <c r="X205" s="9">
        <v>46</v>
      </c>
    </row>
    <row r="206" spans="1:24" ht="15.75" customHeight="1" thickBot="1">
      <c r="A206" s="7" t="s">
        <v>20</v>
      </c>
      <c r="B206" s="7">
        <v>55</v>
      </c>
      <c r="C206" s="7">
        <v>57</v>
      </c>
      <c r="D206" s="7">
        <v>115</v>
      </c>
      <c r="E206" s="7">
        <v>227</v>
      </c>
    </row>
    <row r="207" spans="1:24" ht="15.75" customHeight="1" thickBot="1">
      <c r="A207" s="8" t="s">
        <v>21</v>
      </c>
      <c r="B207" s="8">
        <v>11</v>
      </c>
      <c r="C207" s="8">
        <v>11</v>
      </c>
      <c r="D207" s="8">
        <v>20</v>
      </c>
      <c r="E207" s="8">
        <v>42</v>
      </c>
      <c r="T207" s="10" t="s">
        <v>6</v>
      </c>
      <c r="U207" s="10">
        <v>5</v>
      </c>
      <c r="V207" s="10">
        <v>6</v>
      </c>
      <c r="W207" s="10">
        <v>10</v>
      </c>
      <c r="X207" s="10">
        <v>21</v>
      </c>
    </row>
    <row r="208" spans="1:24" ht="15.75" customHeight="1" thickBot="1">
      <c r="A208" s="7" t="s">
        <v>22</v>
      </c>
      <c r="B208" s="7">
        <v>153</v>
      </c>
      <c r="C208" s="7">
        <v>150</v>
      </c>
      <c r="D208" s="7">
        <v>513</v>
      </c>
      <c r="E208" s="7">
        <v>816</v>
      </c>
      <c r="T208" s="8" t="s">
        <v>7</v>
      </c>
      <c r="U208" s="8">
        <v>1</v>
      </c>
      <c r="V208" s="8">
        <v>6</v>
      </c>
      <c r="W208" s="8">
        <v>12</v>
      </c>
      <c r="X208" s="8">
        <v>19</v>
      </c>
    </row>
    <row r="209" spans="1:24" ht="15.75" customHeight="1" thickBot="1">
      <c r="A209" s="8" t="s">
        <v>23</v>
      </c>
      <c r="B209" s="8">
        <v>0</v>
      </c>
      <c r="C209" s="8">
        <v>8</v>
      </c>
      <c r="D209" s="8">
        <v>17</v>
      </c>
      <c r="E209" s="8">
        <v>25</v>
      </c>
      <c r="T209" s="7" t="s">
        <v>9</v>
      </c>
      <c r="U209" s="7">
        <v>6</v>
      </c>
      <c r="V209" s="7">
        <v>12</v>
      </c>
      <c r="W209" s="7">
        <v>22</v>
      </c>
      <c r="X209" s="7">
        <v>40</v>
      </c>
    </row>
    <row r="210" spans="1:24" ht="15.75" customHeight="1" thickBot="1">
      <c r="A210" s="9" t="s">
        <v>25</v>
      </c>
      <c r="B210" s="9">
        <v>23</v>
      </c>
      <c r="C210" s="9">
        <v>10</v>
      </c>
      <c r="D210" s="9">
        <v>25</v>
      </c>
      <c r="E210" s="9">
        <v>58</v>
      </c>
      <c r="T210" s="8" t="s">
        <v>10</v>
      </c>
      <c r="U210" s="8">
        <v>0</v>
      </c>
      <c r="V210" s="8">
        <v>0</v>
      </c>
      <c r="W210" s="8">
        <v>0</v>
      </c>
      <c r="X210" s="8">
        <v>0</v>
      </c>
    </row>
    <row r="211" spans="1:24" ht="15.75" customHeight="1" thickBot="1">
      <c r="T211" s="7" t="s">
        <v>11</v>
      </c>
      <c r="U211" s="7">
        <v>0</v>
      </c>
      <c r="V211" s="7">
        <v>7</v>
      </c>
      <c r="W211" s="7">
        <v>25</v>
      </c>
      <c r="X211" s="7">
        <v>32</v>
      </c>
    </row>
    <row r="212" spans="1:24" ht="15.75" customHeight="1" thickBot="1">
      <c r="T212" s="8" t="s">
        <v>12</v>
      </c>
      <c r="U212" s="8">
        <v>1004</v>
      </c>
      <c r="V212" s="8">
        <v>870</v>
      </c>
      <c r="W212" s="8">
        <v>3197</v>
      </c>
      <c r="X212" s="8">
        <v>5071</v>
      </c>
    </row>
    <row r="213" spans="1:24" ht="15.75" customHeight="1" thickBot="1">
      <c r="A213" s="31" t="s">
        <v>45</v>
      </c>
      <c r="B213" s="29"/>
      <c r="C213" s="29"/>
      <c r="D213" s="29"/>
      <c r="E213" s="30"/>
      <c r="T213" s="7" t="s">
        <v>13</v>
      </c>
      <c r="U213" s="7">
        <v>4</v>
      </c>
      <c r="V213" s="7">
        <v>2</v>
      </c>
      <c r="W213" s="7">
        <v>29</v>
      </c>
      <c r="X213" s="7">
        <v>35</v>
      </c>
    </row>
    <row r="214" spans="1:24" ht="15.75" customHeight="1" thickBot="1">
      <c r="A214" s="10" t="s">
        <v>6</v>
      </c>
      <c r="B214" s="10">
        <v>4</v>
      </c>
      <c r="C214" s="10">
        <v>4</v>
      </c>
      <c r="D214" s="10">
        <v>12</v>
      </c>
      <c r="E214" s="10">
        <v>20</v>
      </c>
      <c r="T214" s="8" t="s">
        <v>14</v>
      </c>
      <c r="U214" s="8">
        <v>320</v>
      </c>
      <c r="V214" s="8">
        <v>223</v>
      </c>
      <c r="W214" s="8">
        <v>233</v>
      </c>
      <c r="X214" s="8">
        <v>776</v>
      </c>
    </row>
    <row r="215" spans="1:24" ht="15.75" customHeight="1" thickBot="1">
      <c r="A215" s="8" t="s">
        <v>7</v>
      </c>
      <c r="B215" s="8">
        <v>4</v>
      </c>
      <c r="C215" s="8">
        <v>1</v>
      </c>
      <c r="D215" s="8">
        <v>5</v>
      </c>
      <c r="E215" s="8">
        <v>10</v>
      </c>
      <c r="T215" s="7" t="s">
        <v>15</v>
      </c>
      <c r="U215" s="7">
        <v>0</v>
      </c>
      <c r="V215" s="7">
        <v>1</v>
      </c>
      <c r="W215" s="7">
        <v>22</v>
      </c>
      <c r="X215" s="7">
        <v>23</v>
      </c>
    </row>
    <row r="216" spans="1:24" ht="15.75" customHeight="1" thickBot="1">
      <c r="A216" s="7" t="s">
        <v>9</v>
      </c>
      <c r="B216" s="7">
        <v>8</v>
      </c>
      <c r="C216" s="7">
        <v>5</v>
      </c>
      <c r="D216" s="7">
        <v>17</v>
      </c>
      <c r="E216" s="7">
        <v>30</v>
      </c>
      <c r="T216" s="8" t="s">
        <v>17</v>
      </c>
      <c r="U216" s="8">
        <v>992</v>
      </c>
      <c r="V216" s="8">
        <v>800</v>
      </c>
      <c r="W216" s="8">
        <v>4198</v>
      </c>
      <c r="X216" s="8">
        <v>5990</v>
      </c>
    </row>
    <row r="217" spans="1:24" ht="15.75" customHeight="1" thickBot="1">
      <c r="A217" s="8" t="s">
        <v>10</v>
      </c>
      <c r="B217" s="8">
        <v>0</v>
      </c>
      <c r="C217" s="8">
        <v>0</v>
      </c>
      <c r="D217" s="8">
        <v>0</v>
      </c>
      <c r="E217" s="8">
        <v>0</v>
      </c>
      <c r="T217" s="7" t="s">
        <v>18</v>
      </c>
      <c r="U217" s="7">
        <v>6</v>
      </c>
      <c r="V217" s="7">
        <v>7</v>
      </c>
      <c r="W217" s="7">
        <v>35</v>
      </c>
      <c r="X217" s="7">
        <v>48</v>
      </c>
    </row>
    <row r="218" spans="1:24" ht="15.75" customHeight="1" thickBot="1">
      <c r="A218" s="7" t="s">
        <v>11</v>
      </c>
      <c r="B218" s="7">
        <v>7</v>
      </c>
      <c r="C218" s="7">
        <v>4</v>
      </c>
      <c r="D218" s="7">
        <v>25</v>
      </c>
      <c r="E218" s="7">
        <v>36</v>
      </c>
      <c r="T218" s="8" t="s">
        <v>19</v>
      </c>
      <c r="U218" s="8">
        <v>19</v>
      </c>
      <c r="V218" s="8">
        <v>20</v>
      </c>
      <c r="W218" s="8">
        <v>82</v>
      </c>
      <c r="X218" s="8">
        <v>121</v>
      </c>
    </row>
    <row r="219" spans="1:24" ht="15.75" customHeight="1" thickBot="1">
      <c r="A219" s="8" t="s">
        <v>12</v>
      </c>
      <c r="B219" s="8">
        <v>843</v>
      </c>
      <c r="C219" s="8">
        <v>718</v>
      </c>
      <c r="D219" s="8">
        <v>2617</v>
      </c>
      <c r="E219" s="8">
        <v>4178</v>
      </c>
      <c r="T219" s="7" t="s">
        <v>20</v>
      </c>
      <c r="U219" s="7">
        <v>54</v>
      </c>
      <c r="V219" s="7">
        <v>47</v>
      </c>
      <c r="W219" s="7">
        <v>122</v>
      </c>
      <c r="X219" s="7">
        <v>223</v>
      </c>
    </row>
    <row r="220" spans="1:24" ht="15.75" customHeight="1" thickBot="1">
      <c r="A220" s="7" t="s">
        <v>13</v>
      </c>
      <c r="B220" s="7">
        <v>3</v>
      </c>
      <c r="C220" s="7">
        <v>6</v>
      </c>
      <c r="D220" s="7">
        <v>19</v>
      </c>
      <c r="E220" s="7">
        <v>28</v>
      </c>
      <c r="T220" s="8" t="s">
        <v>21</v>
      </c>
      <c r="U220" s="8">
        <v>2</v>
      </c>
      <c r="V220" s="8">
        <v>10</v>
      </c>
      <c r="W220" s="8">
        <v>31</v>
      </c>
      <c r="X220" s="8">
        <v>43</v>
      </c>
    </row>
    <row r="221" spans="1:24" ht="15.75" customHeight="1" thickBot="1">
      <c r="A221" s="8" t="s">
        <v>14</v>
      </c>
      <c r="B221" s="8">
        <v>376</v>
      </c>
      <c r="C221" s="8">
        <v>149</v>
      </c>
      <c r="D221" s="8">
        <v>652</v>
      </c>
      <c r="E221" s="8">
        <v>1177</v>
      </c>
      <c r="T221" s="7" t="s">
        <v>22</v>
      </c>
      <c r="U221" s="7">
        <v>191</v>
      </c>
      <c r="V221" s="7">
        <v>171</v>
      </c>
      <c r="W221" s="7">
        <v>485</v>
      </c>
      <c r="X221" s="7">
        <v>847</v>
      </c>
    </row>
    <row r="222" spans="1:24" ht="15.75" customHeight="1" thickBot="1">
      <c r="A222" s="7" t="s">
        <v>15</v>
      </c>
      <c r="B222" s="7">
        <v>0</v>
      </c>
      <c r="C222" s="7">
        <v>0</v>
      </c>
      <c r="D222" s="7">
        <v>8</v>
      </c>
      <c r="E222" s="7">
        <v>8</v>
      </c>
      <c r="T222" s="8" t="s">
        <v>23</v>
      </c>
      <c r="U222" s="8">
        <v>0</v>
      </c>
      <c r="V222" s="8">
        <v>1</v>
      </c>
      <c r="W222" s="8">
        <v>17</v>
      </c>
      <c r="X222" s="8">
        <v>18</v>
      </c>
    </row>
    <row r="223" spans="1:24" ht="15.75" customHeight="1" thickBot="1">
      <c r="A223" s="8" t="s">
        <v>17</v>
      </c>
      <c r="B223" s="8">
        <v>815</v>
      </c>
      <c r="C223" s="8">
        <v>635</v>
      </c>
      <c r="D223" s="8">
        <v>3445</v>
      </c>
      <c r="E223" s="8">
        <v>4895</v>
      </c>
      <c r="T223" s="7" t="s">
        <v>25</v>
      </c>
      <c r="U223" s="7">
        <v>26</v>
      </c>
      <c r="V223" s="7">
        <v>15</v>
      </c>
      <c r="W223" s="7">
        <v>37</v>
      </c>
      <c r="X223" s="7">
        <v>78</v>
      </c>
    </row>
    <row r="224" spans="1:24" ht="15.75" customHeight="1" thickBot="1">
      <c r="A224" s="7" t="s">
        <v>18</v>
      </c>
      <c r="B224" s="7">
        <v>3</v>
      </c>
      <c r="C224" s="7">
        <v>6</v>
      </c>
      <c r="D224" s="7">
        <v>21</v>
      </c>
      <c r="E224" s="7">
        <v>30</v>
      </c>
    </row>
    <row r="225" spans="1:24" ht="15.75" customHeight="1" thickBot="1">
      <c r="A225" s="8" t="s">
        <v>19</v>
      </c>
      <c r="B225" s="8">
        <v>15</v>
      </c>
      <c r="C225" s="8">
        <v>17</v>
      </c>
      <c r="D225" s="8">
        <v>60</v>
      </c>
      <c r="E225" s="8">
        <v>92</v>
      </c>
      <c r="T225" s="10" t="s">
        <v>6</v>
      </c>
      <c r="U225" s="10">
        <v>3</v>
      </c>
      <c r="V225" s="10">
        <v>6</v>
      </c>
      <c r="W225" s="10">
        <v>9</v>
      </c>
      <c r="X225" s="10">
        <v>18</v>
      </c>
    </row>
    <row r="226" spans="1:24" ht="15.75" customHeight="1" thickBot="1">
      <c r="A226" s="7" t="s">
        <v>20</v>
      </c>
      <c r="B226" s="7">
        <v>58</v>
      </c>
      <c r="C226" s="7">
        <v>44</v>
      </c>
      <c r="D226" s="7">
        <v>141</v>
      </c>
      <c r="E226" s="7">
        <v>243</v>
      </c>
      <c r="T226" s="8" t="s">
        <v>7</v>
      </c>
      <c r="U226" s="8">
        <v>2</v>
      </c>
      <c r="V226" s="8">
        <v>1</v>
      </c>
      <c r="W226" s="8">
        <v>8</v>
      </c>
      <c r="X226" s="8">
        <v>11</v>
      </c>
    </row>
    <row r="227" spans="1:24" ht="15.75" customHeight="1" thickBot="1">
      <c r="A227" s="8" t="s">
        <v>21</v>
      </c>
      <c r="B227" s="8">
        <v>8</v>
      </c>
      <c r="C227" s="8">
        <v>6</v>
      </c>
      <c r="D227" s="8">
        <v>24</v>
      </c>
      <c r="E227" s="8">
        <v>38</v>
      </c>
      <c r="T227" s="7" t="s">
        <v>9</v>
      </c>
      <c r="U227" s="7">
        <v>5</v>
      </c>
      <c r="V227" s="7">
        <v>7</v>
      </c>
      <c r="W227" s="7">
        <v>17</v>
      </c>
      <c r="X227" s="7">
        <v>29</v>
      </c>
    </row>
    <row r="228" spans="1:24" ht="15.75" customHeight="1" thickBot="1">
      <c r="A228" s="7" t="s">
        <v>22</v>
      </c>
      <c r="B228" s="7">
        <v>153</v>
      </c>
      <c r="C228" s="7">
        <v>138</v>
      </c>
      <c r="D228" s="7">
        <v>423</v>
      </c>
      <c r="E228" s="7">
        <v>714</v>
      </c>
      <c r="T228" s="8" t="s">
        <v>10</v>
      </c>
      <c r="U228" s="8">
        <v>0</v>
      </c>
      <c r="V228" s="8">
        <v>0</v>
      </c>
      <c r="W228" s="8">
        <v>0</v>
      </c>
      <c r="X228" s="8">
        <v>0</v>
      </c>
    </row>
    <row r="229" spans="1:24" ht="15.75" customHeight="1" thickBot="1">
      <c r="A229" s="8" t="s">
        <v>23</v>
      </c>
      <c r="B229" s="8">
        <v>1</v>
      </c>
      <c r="C229" s="8">
        <v>3</v>
      </c>
      <c r="D229" s="8">
        <v>18</v>
      </c>
      <c r="E229" s="8">
        <v>22</v>
      </c>
      <c r="T229" s="7" t="s">
        <v>11</v>
      </c>
      <c r="U229" s="7">
        <v>3</v>
      </c>
      <c r="V229" s="7">
        <v>5</v>
      </c>
      <c r="W229" s="7">
        <v>16</v>
      </c>
      <c r="X229" s="7">
        <v>24</v>
      </c>
    </row>
    <row r="230" spans="1:24" ht="15.75" customHeight="1" thickBot="1">
      <c r="A230" s="9" t="s">
        <v>25</v>
      </c>
      <c r="B230" s="9">
        <v>14</v>
      </c>
      <c r="C230" s="9">
        <v>7</v>
      </c>
      <c r="D230" s="9">
        <v>25</v>
      </c>
      <c r="E230" s="9">
        <v>46</v>
      </c>
      <c r="T230" s="8" t="s">
        <v>12</v>
      </c>
      <c r="U230" s="8">
        <v>898</v>
      </c>
      <c r="V230" s="8">
        <v>1</v>
      </c>
      <c r="W230" s="8">
        <v>2664</v>
      </c>
      <c r="X230" s="8">
        <v>3563</v>
      </c>
    </row>
    <row r="231" spans="1:24" ht="15.75" customHeight="1" thickBot="1">
      <c r="T231" s="7" t="s">
        <v>13</v>
      </c>
      <c r="U231" s="7">
        <v>1</v>
      </c>
      <c r="V231" s="7">
        <v>164</v>
      </c>
      <c r="W231" s="7">
        <v>22</v>
      </c>
      <c r="X231" s="7">
        <v>187</v>
      </c>
    </row>
    <row r="232" spans="1:24" ht="15.75" customHeight="1" thickBot="1">
      <c r="T232" s="8" t="s">
        <v>14</v>
      </c>
      <c r="U232" s="8">
        <v>268</v>
      </c>
      <c r="V232" s="8">
        <v>0</v>
      </c>
      <c r="W232" s="8">
        <v>612</v>
      </c>
      <c r="X232" s="8">
        <v>880</v>
      </c>
    </row>
    <row r="233" spans="1:24" ht="15.75" customHeight="1" thickBot="1">
      <c r="A233" s="31" t="s">
        <v>46</v>
      </c>
      <c r="B233" s="29"/>
      <c r="C233" s="29"/>
      <c r="D233" s="29"/>
      <c r="E233" s="30"/>
      <c r="T233" s="7" t="s">
        <v>15</v>
      </c>
      <c r="U233" s="7">
        <v>0</v>
      </c>
      <c r="V233" s="7">
        <v>718</v>
      </c>
      <c r="W233" s="7">
        <v>11</v>
      </c>
      <c r="X233" s="7">
        <v>729</v>
      </c>
    </row>
    <row r="234" spans="1:24" ht="15.75" customHeight="1" thickBot="1">
      <c r="A234" s="10" t="s">
        <v>6</v>
      </c>
      <c r="B234" s="10">
        <v>5</v>
      </c>
      <c r="C234" s="10">
        <v>6</v>
      </c>
      <c r="D234" s="10">
        <v>10</v>
      </c>
      <c r="E234" s="10">
        <v>21</v>
      </c>
      <c r="T234" s="8" t="s">
        <v>17</v>
      </c>
      <c r="U234" s="8">
        <v>798</v>
      </c>
      <c r="V234" s="8">
        <v>4</v>
      </c>
      <c r="W234" s="8">
        <v>3153</v>
      </c>
      <c r="X234" s="8">
        <v>3955</v>
      </c>
    </row>
    <row r="235" spans="1:24" ht="15.75" customHeight="1" thickBot="1">
      <c r="A235" s="8" t="s">
        <v>7</v>
      </c>
      <c r="B235" s="8">
        <v>1</v>
      </c>
      <c r="C235" s="8">
        <v>6</v>
      </c>
      <c r="D235" s="8">
        <v>12</v>
      </c>
      <c r="E235" s="8">
        <v>19</v>
      </c>
      <c r="T235" s="7" t="s">
        <v>18</v>
      </c>
      <c r="U235" s="7">
        <v>2</v>
      </c>
      <c r="V235" s="7">
        <v>10</v>
      </c>
      <c r="W235" s="7">
        <v>21</v>
      </c>
      <c r="X235" s="7">
        <v>33</v>
      </c>
    </row>
    <row r="236" spans="1:24" ht="15.75" customHeight="1" thickBot="1">
      <c r="A236" s="7" t="s">
        <v>9</v>
      </c>
      <c r="B236" s="7">
        <v>6</v>
      </c>
      <c r="C236" s="7">
        <v>12</v>
      </c>
      <c r="D236" s="7">
        <v>22</v>
      </c>
      <c r="E236" s="7">
        <v>40</v>
      </c>
      <c r="T236" s="8" t="s">
        <v>19</v>
      </c>
      <c r="U236" s="8">
        <v>17</v>
      </c>
      <c r="V236" s="8">
        <v>8</v>
      </c>
      <c r="W236" s="8">
        <v>72</v>
      </c>
      <c r="X236" s="8">
        <v>97</v>
      </c>
    </row>
    <row r="237" spans="1:24" ht="15.75" customHeight="1" thickBot="1">
      <c r="A237" s="8" t="s">
        <v>10</v>
      </c>
      <c r="B237" s="8">
        <v>0</v>
      </c>
      <c r="C237" s="8">
        <v>0</v>
      </c>
      <c r="D237" s="8">
        <v>0</v>
      </c>
      <c r="E237" s="8">
        <v>0</v>
      </c>
      <c r="T237" s="7" t="s">
        <v>20</v>
      </c>
      <c r="U237" s="7">
        <v>46</v>
      </c>
      <c r="V237" s="7">
        <v>29</v>
      </c>
      <c r="W237" s="7">
        <v>100</v>
      </c>
      <c r="X237" s="7">
        <v>175</v>
      </c>
    </row>
    <row r="238" spans="1:24" ht="15.75" customHeight="1" thickBot="1">
      <c r="A238" s="7" t="s">
        <v>11</v>
      </c>
      <c r="B238" s="7">
        <v>0</v>
      </c>
      <c r="C238" s="7">
        <v>7</v>
      </c>
      <c r="D238" s="7">
        <v>25</v>
      </c>
      <c r="E238" s="7">
        <v>32</v>
      </c>
      <c r="T238" s="8" t="s">
        <v>21</v>
      </c>
      <c r="U238" s="8">
        <v>10</v>
      </c>
      <c r="V238" s="8">
        <v>9</v>
      </c>
      <c r="W238" s="8">
        <v>18</v>
      </c>
      <c r="X238" s="8">
        <v>37</v>
      </c>
    </row>
    <row r="239" spans="1:24" ht="15.75" customHeight="1" thickBot="1">
      <c r="A239" s="8" t="s">
        <v>12</v>
      </c>
      <c r="B239" s="8">
        <v>1004</v>
      </c>
      <c r="C239" s="8">
        <v>870</v>
      </c>
      <c r="D239" s="8">
        <v>3197</v>
      </c>
      <c r="E239" s="8">
        <v>5071</v>
      </c>
      <c r="T239" s="7" t="s">
        <v>22</v>
      </c>
      <c r="U239" s="7">
        <v>108</v>
      </c>
      <c r="V239" s="7">
        <v>145</v>
      </c>
      <c r="W239" s="7">
        <v>345</v>
      </c>
      <c r="X239" s="7">
        <v>598</v>
      </c>
    </row>
    <row r="240" spans="1:24" ht="15.75" customHeight="1" thickBot="1">
      <c r="A240" s="7" t="s">
        <v>13</v>
      </c>
      <c r="B240" s="7">
        <v>4</v>
      </c>
      <c r="C240" s="7">
        <v>2</v>
      </c>
      <c r="D240" s="7">
        <v>29</v>
      </c>
      <c r="E240" s="7">
        <v>35</v>
      </c>
      <c r="T240" s="8" t="s">
        <v>23</v>
      </c>
      <c r="U240" s="8">
        <v>4</v>
      </c>
      <c r="V240" s="8">
        <v>3</v>
      </c>
      <c r="W240" s="8">
        <v>13</v>
      </c>
      <c r="X240" s="8">
        <v>20</v>
      </c>
    </row>
    <row r="241" spans="1:24" ht="15.75" customHeight="1" thickBot="1">
      <c r="A241" s="8" t="s">
        <v>14</v>
      </c>
      <c r="B241" s="8">
        <v>320</v>
      </c>
      <c r="C241" s="8">
        <v>223</v>
      </c>
      <c r="D241" s="8">
        <v>233</v>
      </c>
      <c r="E241" s="8">
        <v>776</v>
      </c>
      <c r="T241" s="7" t="s">
        <v>25</v>
      </c>
      <c r="U241" s="7">
        <v>18</v>
      </c>
      <c r="V241" s="7">
        <v>8</v>
      </c>
      <c r="W241" s="7">
        <v>37</v>
      </c>
      <c r="X241" s="7">
        <v>63</v>
      </c>
    </row>
    <row r="242" spans="1:24" ht="15.75" customHeight="1" thickBot="1">
      <c r="A242" s="7" t="s">
        <v>15</v>
      </c>
      <c r="B242" s="7">
        <v>0</v>
      </c>
      <c r="C242" s="7">
        <v>1</v>
      </c>
      <c r="D242" s="7">
        <v>22</v>
      </c>
      <c r="E242" s="7">
        <v>23</v>
      </c>
    </row>
    <row r="243" spans="1:24" ht="15.75" customHeight="1" thickBot="1">
      <c r="A243" s="8" t="s">
        <v>17</v>
      </c>
      <c r="B243" s="8">
        <v>992</v>
      </c>
      <c r="C243" s="8">
        <v>800</v>
      </c>
      <c r="D243" s="8">
        <v>4198</v>
      </c>
      <c r="E243" s="8">
        <v>5990</v>
      </c>
      <c r="T243" s="10" t="s">
        <v>6</v>
      </c>
      <c r="U243" s="10">
        <v>7</v>
      </c>
      <c r="V243" s="10">
        <v>10</v>
      </c>
      <c r="W243" s="10">
        <v>9</v>
      </c>
      <c r="X243" s="10">
        <v>26</v>
      </c>
    </row>
    <row r="244" spans="1:24" ht="15.75" customHeight="1" thickBot="1">
      <c r="A244" s="7" t="s">
        <v>18</v>
      </c>
      <c r="B244" s="7">
        <v>6</v>
      </c>
      <c r="C244" s="7">
        <v>7</v>
      </c>
      <c r="D244" s="7">
        <v>35</v>
      </c>
      <c r="E244" s="7">
        <v>48</v>
      </c>
      <c r="T244" s="8" t="s">
        <v>7</v>
      </c>
      <c r="U244" s="8">
        <v>0</v>
      </c>
      <c r="V244" s="8">
        <v>3</v>
      </c>
      <c r="W244" s="8">
        <v>9</v>
      </c>
      <c r="X244" s="8">
        <v>12</v>
      </c>
    </row>
    <row r="245" spans="1:24" ht="15.75" customHeight="1" thickBot="1">
      <c r="A245" s="8" t="s">
        <v>19</v>
      </c>
      <c r="B245" s="8">
        <v>19</v>
      </c>
      <c r="C245" s="8">
        <v>20</v>
      </c>
      <c r="D245" s="8">
        <v>82</v>
      </c>
      <c r="E245" s="8">
        <v>121</v>
      </c>
      <c r="T245" s="7" t="s">
        <v>9</v>
      </c>
      <c r="U245" s="7">
        <v>7</v>
      </c>
      <c r="V245" s="7">
        <v>13</v>
      </c>
      <c r="W245" s="7">
        <v>18</v>
      </c>
      <c r="X245" s="7">
        <v>38</v>
      </c>
    </row>
    <row r="246" spans="1:24" ht="15.75" customHeight="1" thickBot="1">
      <c r="A246" s="7" t="s">
        <v>20</v>
      </c>
      <c r="B246" s="7">
        <v>54</v>
      </c>
      <c r="C246" s="7">
        <v>47</v>
      </c>
      <c r="D246" s="7">
        <v>122</v>
      </c>
      <c r="E246" s="7">
        <v>223</v>
      </c>
      <c r="T246" s="8" t="s">
        <v>10</v>
      </c>
      <c r="U246" s="8">
        <v>0</v>
      </c>
      <c r="V246" s="8">
        <v>0</v>
      </c>
      <c r="W246" s="8">
        <v>0</v>
      </c>
      <c r="X246" s="8">
        <v>0</v>
      </c>
    </row>
    <row r="247" spans="1:24" ht="15.75" customHeight="1" thickBot="1">
      <c r="A247" s="8" t="s">
        <v>21</v>
      </c>
      <c r="B247" s="8">
        <v>2</v>
      </c>
      <c r="C247" s="8">
        <v>10</v>
      </c>
      <c r="D247" s="8">
        <v>31</v>
      </c>
      <c r="E247" s="8">
        <v>43</v>
      </c>
      <c r="T247" s="7" t="s">
        <v>11</v>
      </c>
      <c r="U247" s="7">
        <v>2</v>
      </c>
      <c r="V247" s="7">
        <v>9</v>
      </c>
      <c r="W247" s="7">
        <v>13</v>
      </c>
      <c r="X247" s="7">
        <v>24</v>
      </c>
    </row>
    <row r="248" spans="1:24" ht="15.75" customHeight="1" thickBot="1">
      <c r="A248" s="7" t="s">
        <v>22</v>
      </c>
      <c r="B248" s="7">
        <v>191</v>
      </c>
      <c r="C248" s="7">
        <v>171</v>
      </c>
      <c r="D248" s="7">
        <v>485</v>
      </c>
      <c r="E248" s="7">
        <v>847</v>
      </c>
      <c r="T248" s="8" t="s">
        <v>12</v>
      </c>
      <c r="U248" s="8">
        <v>922</v>
      </c>
      <c r="V248" s="8">
        <v>836</v>
      </c>
      <c r="W248" s="8">
        <v>2710</v>
      </c>
      <c r="X248" s="8">
        <v>4468</v>
      </c>
    </row>
    <row r="249" spans="1:24" ht="15.75" customHeight="1" thickBot="1">
      <c r="A249" s="8" t="s">
        <v>23</v>
      </c>
      <c r="B249" s="8">
        <v>0</v>
      </c>
      <c r="C249" s="8">
        <v>1</v>
      </c>
      <c r="D249" s="8">
        <v>17</v>
      </c>
      <c r="E249" s="8">
        <v>18</v>
      </c>
      <c r="T249" s="7" t="s">
        <v>13</v>
      </c>
      <c r="U249" s="7">
        <v>5</v>
      </c>
      <c r="V249" s="7">
        <v>4</v>
      </c>
      <c r="W249" s="7">
        <v>18</v>
      </c>
      <c r="X249" s="7">
        <v>27</v>
      </c>
    </row>
    <row r="250" spans="1:24" ht="15.75" customHeight="1" thickBot="1">
      <c r="A250" s="7" t="s">
        <v>25</v>
      </c>
      <c r="B250" s="7">
        <v>26</v>
      </c>
      <c r="C250" s="7">
        <v>15</v>
      </c>
      <c r="D250" s="7">
        <v>37</v>
      </c>
      <c r="E250" s="7">
        <v>78</v>
      </c>
      <c r="T250" s="8" t="s">
        <v>14</v>
      </c>
      <c r="U250" s="8">
        <v>317</v>
      </c>
      <c r="V250" s="8">
        <v>177</v>
      </c>
      <c r="W250" s="8">
        <v>693</v>
      </c>
      <c r="X250" s="8">
        <v>1187</v>
      </c>
    </row>
    <row r="251" spans="1:24" ht="15.75" customHeight="1" thickBot="1">
      <c r="T251" s="7" t="s">
        <v>15</v>
      </c>
      <c r="U251" s="7">
        <v>0</v>
      </c>
      <c r="V251" s="7">
        <v>3</v>
      </c>
      <c r="W251" s="7">
        <v>5</v>
      </c>
      <c r="X251" s="7">
        <v>8</v>
      </c>
    </row>
    <row r="252" spans="1:24" ht="15.75" customHeight="1" thickBot="1">
      <c r="T252" s="8" t="s">
        <v>17</v>
      </c>
      <c r="U252" s="8">
        <v>1016</v>
      </c>
      <c r="V252" s="8">
        <v>631</v>
      </c>
      <c r="W252" s="8">
        <v>3353</v>
      </c>
      <c r="X252" s="8">
        <v>5000</v>
      </c>
    </row>
    <row r="253" spans="1:24" ht="15.75" customHeight="1" thickBot="1">
      <c r="T253" s="7" t="s">
        <v>18</v>
      </c>
      <c r="U253" s="7">
        <v>5</v>
      </c>
      <c r="V253" s="7">
        <v>2</v>
      </c>
      <c r="W253" s="7">
        <v>29</v>
      </c>
      <c r="X253" s="7">
        <v>36</v>
      </c>
    </row>
    <row r="254" spans="1:24" ht="15.75" customHeight="1" thickBot="1">
      <c r="A254" s="31" t="s">
        <v>47</v>
      </c>
      <c r="B254" s="29"/>
      <c r="C254" s="29"/>
      <c r="D254" s="29"/>
      <c r="E254" s="30"/>
      <c r="T254" s="8" t="s">
        <v>19</v>
      </c>
      <c r="U254" s="8">
        <v>17</v>
      </c>
      <c r="V254" s="8">
        <v>12</v>
      </c>
      <c r="W254" s="8">
        <v>75</v>
      </c>
      <c r="X254" s="8">
        <v>104</v>
      </c>
    </row>
    <row r="255" spans="1:24" ht="15.75" customHeight="1" thickBot="1">
      <c r="A255" s="10" t="s">
        <v>6</v>
      </c>
      <c r="B255" s="10">
        <v>3</v>
      </c>
      <c r="C255" s="10">
        <v>6</v>
      </c>
      <c r="D255" s="10">
        <v>9</v>
      </c>
      <c r="E255" s="10">
        <v>18</v>
      </c>
      <c r="T255" s="7" t="s">
        <v>20</v>
      </c>
      <c r="U255" s="7">
        <v>45</v>
      </c>
      <c r="V255" s="7">
        <v>29</v>
      </c>
      <c r="W255" s="7">
        <v>117</v>
      </c>
      <c r="X255" s="7">
        <v>191</v>
      </c>
    </row>
    <row r="256" spans="1:24" ht="15.75" customHeight="1" thickBot="1">
      <c r="A256" s="8" t="s">
        <v>7</v>
      </c>
      <c r="B256" s="8">
        <v>2</v>
      </c>
      <c r="C256" s="8">
        <v>1</v>
      </c>
      <c r="D256" s="8">
        <v>8</v>
      </c>
      <c r="E256" s="8">
        <v>11</v>
      </c>
      <c r="T256" s="8" t="s">
        <v>21</v>
      </c>
      <c r="U256" s="8">
        <v>13</v>
      </c>
      <c r="V256" s="8">
        <v>7</v>
      </c>
      <c r="W256" s="8">
        <v>18</v>
      </c>
      <c r="X256" s="8">
        <v>38</v>
      </c>
    </row>
    <row r="257" spans="1:24" ht="15.75" customHeight="1" thickBot="1">
      <c r="A257" s="7" t="s">
        <v>9</v>
      </c>
      <c r="B257" s="7">
        <v>5</v>
      </c>
      <c r="C257" s="7">
        <v>7</v>
      </c>
      <c r="D257" s="7">
        <v>17</v>
      </c>
      <c r="E257" s="7">
        <v>29</v>
      </c>
      <c r="T257" s="7" t="s">
        <v>22</v>
      </c>
      <c r="U257" s="7">
        <v>137</v>
      </c>
      <c r="V257" s="7">
        <v>134</v>
      </c>
      <c r="W257" s="7">
        <v>415</v>
      </c>
      <c r="X257" s="7">
        <v>686</v>
      </c>
    </row>
    <row r="258" spans="1:24" ht="15.75" customHeight="1" thickBot="1">
      <c r="A258" s="8" t="s">
        <v>10</v>
      </c>
      <c r="B258" s="8">
        <v>0</v>
      </c>
      <c r="C258" s="8">
        <v>0</v>
      </c>
      <c r="D258" s="8">
        <v>0</v>
      </c>
      <c r="E258" s="8">
        <v>0</v>
      </c>
      <c r="T258" s="8" t="s">
        <v>23</v>
      </c>
      <c r="U258" s="8">
        <v>0</v>
      </c>
      <c r="V258" s="8">
        <v>4</v>
      </c>
      <c r="W258" s="8">
        <v>6</v>
      </c>
      <c r="X258" s="8">
        <v>10</v>
      </c>
    </row>
    <row r="259" spans="1:24" ht="15.75" customHeight="1" thickBot="1">
      <c r="A259" s="7" t="s">
        <v>11</v>
      </c>
      <c r="B259" s="7">
        <v>3</v>
      </c>
      <c r="C259" s="7">
        <v>5</v>
      </c>
      <c r="D259" s="7">
        <v>16</v>
      </c>
      <c r="E259" s="7">
        <v>24</v>
      </c>
      <c r="T259" s="7" t="s">
        <v>25</v>
      </c>
      <c r="U259" s="7">
        <v>25</v>
      </c>
      <c r="V259" s="7">
        <v>6</v>
      </c>
      <c r="W259" s="7">
        <v>31</v>
      </c>
      <c r="X259" s="7">
        <v>62</v>
      </c>
    </row>
    <row r="260" spans="1:24" ht="15.75" customHeight="1" thickBot="1">
      <c r="A260" s="8" t="s">
        <v>12</v>
      </c>
      <c r="B260" s="8">
        <v>898</v>
      </c>
      <c r="C260" s="8">
        <v>1</v>
      </c>
      <c r="D260" s="8">
        <v>2664</v>
      </c>
      <c r="E260" s="8">
        <v>3563</v>
      </c>
    </row>
    <row r="261" spans="1:24" ht="15.75" customHeight="1" thickBot="1">
      <c r="A261" s="7" t="s">
        <v>13</v>
      </c>
      <c r="B261" s="7">
        <v>1</v>
      </c>
      <c r="C261" s="7">
        <v>164</v>
      </c>
      <c r="D261" s="7">
        <v>22</v>
      </c>
      <c r="E261" s="7">
        <v>187</v>
      </c>
    </row>
    <row r="262" spans="1:24" ht="15.75" customHeight="1" thickBot="1">
      <c r="A262" s="8" t="s">
        <v>14</v>
      </c>
      <c r="B262" s="8">
        <v>268</v>
      </c>
      <c r="C262" s="8">
        <v>0</v>
      </c>
      <c r="D262" s="8">
        <v>612</v>
      </c>
      <c r="E262" s="8">
        <v>880</v>
      </c>
    </row>
    <row r="263" spans="1:24" ht="15.75" customHeight="1" thickBot="1">
      <c r="A263" s="7" t="s">
        <v>15</v>
      </c>
      <c r="B263" s="7">
        <v>0</v>
      </c>
      <c r="C263" s="7">
        <v>718</v>
      </c>
      <c r="D263" s="7">
        <v>11</v>
      </c>
      <c r="E263" s="7">
        <v>729</v>
      </c>
    </row>
    <row r="264" spans="1:24" ht="15.75" customHeight="1" thickBot="1">
      <c r="A264" s="8" t="s">
        <v>17</v>
      </c>
      <c r="B264" s="8">
        <v>798</v>
      </c>
      <c r="C264" s="8">
        <v>4</v>
      </c>
      <c r="D264" s="8">
        <v>3153</v>
      </c>
      <c r="E264" s="8">
        <v>3955</v>
      </c>
    </row>
    <row r="265" spans="1:24" ht="15.75" customHeight="1" thickBot="1">
      <c r="A265" s="7" t="s">
        <v>18</v>
      </c>
      <c r="B265" s="7">
        <v>2</v>
      </c>
      <c r="C265" s="7">
        <v>10</v>
      </c>
      <c r="D265" s="7">
        <v>21</v>
      </c>
      <c r="E265" s="7">
        <v>33</v>
      </c>
    </row>
    <row r="266" spans="1:24" ht="15.75" customHeight="1" thickBot="1">
      <c r="A266" s="8" t="s">
        <v>19</v>
      </c>
      <c r="B266" s="8">
        <v>17</v>
      </c>
      <c r="C266" s="8">
        <v>8</v>
      </c>
      <c r="D266" s="8">
        <v>72</v>
      </c>
      <c r="E266" s="8">
        <v>97</v>
      </c>
    </row>
    <row r="267" spans="1:24" ht="15.75" customHeight="1" thickBot="1">
      <c r="A267" s="7" t="s">
        <v>20</v>
      </c>
      <c r="B267" s="7">
        <v>46</v>
      </c>
      <c r="C267" s="7">
        <v>29</v>
      </c>
      <c r="D267" s="7">
        <v>100</v>
      </c>
      <c r="E267" s="7">
        <v>175</v>
      </c>
    </row>
    <row r="268" spans="1:24" ht="15.75" customHeight="1" thickBot="1">
      <c r="A268" s="8" t="s">
        <v>21</v>
      </c>
      <c r="B268" s="8">
        <v>10</v>
      </c>
      <c r="C268" s="8">
        <v>9</v>
      </c>
      <c r="D268" s="8">
        <v>18</v>
      </c>
      <c r="E268" s="8">
        <v>37</v>
      </c>
    </row>
    <row r="269" spans="1:24" ht="15.75" customHeight="1" thickBot="1">
      <c r="A269" s="7" t="s">
        <v>22</v>
      </c>
      <c r="B269" s="7">
        <v>108</v>
      </c>
      <c r="C269" s="7">
        <v>145</v>
      </c>
      <c r="D269" s="7">
        <v>345</v>
      </c>
      <c r="E269" s="7">
        <v>598</v>
      </c>
    </row>
    <row r="270" spans="1:24" ht="15.75" customHeight="1" thickBot="1">
      <c r="A270" s="8" t="s">
        <v>23</v>
      </c>
      <c r="B270" s="8">
        <v>4</v>
      </c>
      <c r="C270" s="8">
        <v>3</v>
      </c>
      <c r="D270" s="8">
        <v>13</v>
      </c>
      <c r="E270" s="8">
        <v>20</v>
      </c>
    </row>
    <row r="271" spans="1:24" ht="15.75" customHeight="1">
      <c r="A271" s="7" t="s">
        <v>25</v>
      </c>
      <c r="B271" s="7">
        <v>18</v>
      </c>
      <c r="C271" s="7">
        <v>8</v>
      </c>
      <c r="D271" s="7">
        <v>37</v>
      </c>
      <c r="E271" s="7">
        <v>63</v>
      </c>
    </row>
    <row r="272" spans="1:24" ht="15.75" customHeight="1"/>
    <row r="273" spans="1:5" ht="15.75" customHeight="1"/>
    <row r="274" spans="1:5" ht="15.75" customHeight="1">
      <c r="A274" s="31" t="s">
        <v>40</v>
      </c>
      <c r="B274" s="29"/>
      <c r="C274" s="29"/>
      <c r="D274" s="29"/>
      <c r="E274" s="30"/>
    </row>
    <row r="275" spans="1:5" ht="15.75" customHeight="1" thickBot="1">
      <c r="A275" s="10" t="s">
        <v>6</v>
      </c>
      <c r="B275" s="10">
        <v>7</v>
      </c>
      <c r="C275" s="10">
        <v>10</v>
      </c>
      <c r="D275" s="10">
        <v>9</v>
      </c>
      <c r="E275" s="10">
        <v>26</v>
      </c>
    </row>
    <row r="276" spans="1:5" ht="15.75" customHeight="1" thickBot="1">
      <c r="A276" s="8" t="s">
        <v>7</v>
      </c>
      <c r="B276" s="8">
        <v>0</v>
      </c>
      <c r="C276" s="8">
        <v>3</v>
      </c>
      <c r="D276" s="8">
        <v>9</v>
      </c>
      <c r="E276" s="8">
        <v>12</v>
      </c>
    </row>
    <row r="277" spans="1:5" ht="15.75" customHeight="1" thickBot="1">
      <c r="A277" s="7" t="s">
        <v>9</v>
      </c>
      <c r="B277" s="7">
        <v>7</v>
      </c>
      <c r="C277" s="7">
        <v>13</v>
      </c>
      <c r="D277" s="7">
        <v>18</v>
      </c>
      <c r="E277" s="7">
        <v>38</v>
      </c>
    </row>
    <row r="278" spans="1:5" ht="15.75" customHeight="1" thickBot="1">
      <c r="A278" s="8" t="s">
        <v>10</v>
      </c>
      <c r="B278" s="8">
        <v>0</v>
      </c>
      <c r="C278" s="8">
        <v>0</v>
      </c>
      <c r="D278" s="8">
        <v>0</v>
      </c>
      <c r="E278" s="8">
        <v>0</v>
      </c>
    </row>
    <row r="279" spans="1:5" ht="15.75" customHeight="1" thickBot="1">
      <c r="A279" s="7" t="s">
        <v>11</v>
      </c>
      <c r="B279" s="7">
        <v>2</v>
      </c>
      <c r="C279" s="7">
        <v>9</v>
      </c>
      <c r="D279" s="7">
        <v>13</v>
      </c>
      <c r="E279" s="7">
        <v>24</v>
      </c>
    </row>
    <row r="280" spans="1:5" ht="15.75" customHeight="1" thickBot="1">
      <c r="A280" s="8" t="s">
        <v>12</v>
      </c>
      <c r="B280" s="8">
        <v>922</v>
      </c>
      <c r="C280" s="8">
        <v>836</v>
      </c>
      <c r="D280" s="8">
        <v>2710</v>
      </c>
      <c r="E280" s="8">
        <v>4468</v>
      </c>
    </row>
    <row r="281" spans="1:5" ht="15.75" customHeight="1" thickBot="1">
      <c r="A281" s="7" t="s">
        <v>13</v>
      </c>
      <c r="B281" s="7">
        <v>5</v>
      </c>
      <c r="C281" s="7">
        <v>4</v>
      </c>
      <c r="D281" s="7">
        <v>18</v>
      </c>
      <c r="E281" s="7">
        <v>27</v>
      </c>
    </row>
    <row r="282" spans="1:5" ht="15.75" customHeight="1" thickBot="1">
      <c r="A282" s="8" t="s">
        <v>14</v>
      </c>
      <c r="B282" s="8">
        <v>317</v>
      </c>
      <c r="C282" s="8">
        <v>177</v>
      </c>
      <c r="D282" s="8">
        <v>693</v>
      </c>
      <c r="E282" s="8">
        <v>1187</v>
      </c>
    </row>
    <row r="283" spans="1:5" ht="15.75" customHeight="1" thickBot="1">
      <c r="A283" s="7" t="s">
        <v>15</v>
      </c>
      <c r="B283" s="7">
        <v>0</v>
      </c>
      <c r="C283" s="7">
        <v>3</v>
      </c>
      <c r="D283" s="7">
        <v>5</v>
      </c>
      <c r="E283" s="7">
        <v>8</v>
      </c>
    </row>
    <row r="284" spans="1:5" ht="15.75" customHeight="1" thickBot="1">
      <c r="A284" s="8" t="s">
        <v>17</v>
      </c>
      <c r="B284" s="8">
        <v>1016</v>
      </c>
      <c r="C284" s="8">
        <v>631</v>
      </c>
      <c r="D284" s="8">
        <v>3353</v>
      </c>
      <c r="E284" s="8">
        <v>5000</v>
      </c>
    </row>
    <row r="285" spans="1:5" ht="15.75" customHeight="1" thickBot="1">
      <c r="A285" s="7" t="s">
        <v>18</v>
      </c>
      <c r="B285" s="7">
        <v>5</v>
      </c>
      <c r="C285" s="7">
        <v>2</v>
      </c>
      <c r="D285" s="7">
        <v>29</v>
      </c>
      <c r="E285" s="7">
        <v>36</v>
      </c>
    </row>
    <row r="286" spans="1:5" ht="15.75" customHeight="1" thickBot="1">
      <c r="A286" s="8" t="s">
        <v>19</v>
      </c>
      <c r="B286" s="8">
        <v>17</v>
      </c>
      <c r="C286" s="8">
        <v>12</v>
      </c>
      <c r="D286" s="8">
        <v>75</v>
      </c>
      <c r="E286" s="8">
        <v>104</v>
      </c>
    </row>
    <row r="287" spans="1:5" ht="15.75" customHeight="1" thickBot="1">
      <c r="A287" s="7" t="s">
        <v>20</v>
      </c>
      <c r="B287" s="7">
        <v>45</v>
      </c>
      <c r="C287" s="7">
        <v>29</v>
      </c>
      <c r="D287" s="7">
        <v>117</v>
      </c>
      <c r="E287" s="7">
        <v>191</v>
      </c>
    </row>
    <row r="288" spans="1:5" ht="15.75" customHeight="1" thickBot="1">
      <c r="A288" s="8" t="s">
        <v>21</v>
      </c>
      <c r="B288" s="8">
        <v>13</v>
      </c>
      <c r="C288" s="8">
        <v>7</v>
      </c>
      <c r="D288" s="8">
        <v>18</v>
      </c>
      <c r="E288" s="8">
        <v>38</v>
      </c>
    </row>
    <row r="289" spans="1:5" ht="15.75" customHeight="1" thickBot="1">
      <c r="A289" s="7" t="s">
        <v>22</v>
      </c>
      <c r="B289" s="7">
        <v>137</v>
      </c>
      <c r="C289" s="7">
        <v>134</v>
      </c>
      <c r="D289" s="7">
        <v>415</v>
      </c>
      <c r="E289" s="7">
        <v>686</v>
      </c>
    </row>
    <row r="290" spans="1:5" ht="15.75" customHeight="1" thickBot="1">
      <c r="A290" s="8" t="s">
        <v>23</v>
      </c>
      <c r="B290" s="8">
        <v>0</v>
      </c>
      <c r="C290" s="8">
        <v>4</v>
      </c>
      <c r="D290" s="8">
        <v>6</v>
      </c>
      <c r="E290" s="8">
        <v>10</v>
      </c>
    </row>
    <row r="291" spans="1:5" ht="15.75" customHeight="1">
      <c r="A291" s="7" t="s">
        <v>25</v>
      </c>
      <c r="B291" s="7">
        <v>25</v>
      </c>
      <c r="C291" s="7">
        <v>6</v>
      </c>
      <c r="D291" s="7">
        <v>31</v>
      </c>
      <c r="E291" s="7">
        <v>62</v>
      </c>
    </row>
    <row r="292" spans="1:5" ht="15.75" customHeight="1"/>
    <row r="293" spans="1:5" ht="15.75" customHeight="1"/>
    <row r="294" spans="1:5" ht="15.75" customHeight="1"/>
    <row r="295" spans="1:5" ht="15.75" customHeight="1"/>
    <row r="296" spans="1:5" ht="15.75" customHeight="1"/>
    <row r="297" spans="1:5" ht="15.75" customHeight="1"/>
    <row r="298" spans="1:5" ht="15.75" customHeight="1"/>
    <row r="299" spans="1:5" ht="15.75" customHeight="1"/>
    <row r="300" spans="1:5" ht="15.75" customHeight="1"/>
    <row r="301" spans="1:5" ht="15.75" customHeight="1"/>
    <row r="302" spans="1:5" ht="15.75" customHeight="1"/>
    <row r="303" spans="1:5" ht="15.75" customHeight="1"/>
    <row r="304" spans="1:5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4">
    <mergeCell ref="A2:E2"/>
    <mergeCell ref="A233:E233"/>
    <mergeCell ref="A254:E254"/>
    <mergeCell ref="A274:E274"/>
    <mergeCell ref="A133:E133"/>
    <mergeCell ref="A153:E153"/>
    <mergeCell ref="A173:E173"/>
    <mergeCell ref="A193:E193"/>
    <mergeCell ref="A213:E213"/>
    <mergeCell ref="A106:E106"/>
    <mergeCell ref="A83:E83"/>
    <mergeCell ref="A63:E63"/>
    <mergeCell ref="A43:E43"/>
    <mergeCell ref="A22:E22"/>
  </mergeCells>
  <phoneticPr fontId="8" type="noConversion"/>
  <conditionalFormatting sqref="J43">
    <cfRule type="notContainsBlanks" dxfId="1" priority="1">
      <formula>LEN(TRIM(J43))&gt;0</formula>
    </cfRule>
  </conditionalFormatting>
  <pageMargins left="0.511811024" right="0.511811024" top="0.78740157499999996" bottom="0.78740157499999996" header="0" footer="0"/>
  <pageSetup orientation="landscape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1A9-41ED-4E38-9368-902FBE0BAA63}">
  <dimension ref="A2:M291"/>
  <sheetViews>
    <sheetView workbookViewId="0">
      <selection activeCell="J32" sqref="J32"/>
    </sheetView>
  </sheetViews>
  <sheetFormatPr defaultRowHeight="15"/>
  <cols>
    <col min="1" max="1" width="27.140625" bestFit="1" customWidth="1"/>
    <col min="2" max="2" width="28.7109375" customWidth="1"/>
    <col min="8" max="8" width="34.42578125" bestFit="1" customWidth="1"/>
    <col min="9" max="9" width="44" bestFit="1" customWidth="1"/>
  </cols>
  <sheetData>
    <row r="2" spans="1:13">
      <c r="A2" s="28" t="s">
        <v>0</v>
      </c>
      <c r="B2" s="29"/>
      <c r="C2" s="29"/>
      <c r="D2" s="29"/>
      <c r="E2" s="30"/>
    </row>
    <row r="3" spans="1:1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13">
      <c r="A4" s="3" t="s">
        <v>6</v>
      </c>
      <c r="B4" s="3">
        <v>66</v>
      </c>
      <c r="C4" s="3">
        <v>63</v>
      </c>
      <c r="D4" s="3">
        <v>196</v>
      </c>
      <c r="E4" s="3">
        <v>325</v>
      </c>
    </row>
    <row r="5" spans="1:13">
      <c r="A5" s="3" t="s">
        <v>7</v>
      </c>
      <c r="B5" s="3">
        <v>29</v>
      </c>
      <c r="C5" s="3">
        <v>29</v>
      </c>
      <c r="D5" s="3">
        <v>78</v>
      </c>
      <c r="E5" s="3">
        <v>136</v>
      </c>
      <c r="H5" s="21" t="s">
        <v>8</v>
      </c>
      <c r="I5" s="22" t="s">
        <v>49</v>
      </c>
      <c r="J5" s="27" t="s">
        <v>53</v>
      </c>
      <c r="K5" s="19"/>
      <c r="L5" s="19"/>
      <c r="M5" s="19"/>
    </row>
    <row r="6" spans="1:13">
      <c r="A6" s="3" t="s">
        <v>9</v>
      </c>
      <c r="B6" s="3">
        <v>95</v>
      </c>
      <c r="C6" s="3">
        <v>92</v>
      </c>
      <c r="D6" s="3">
        <v>274</v>
      </c>
      <c r="E6" s="3">
        <v>461</v>
      </c>
      <c r="H6" s="23">
        <v>2018</v>
      </c>
      <c r="I6" s="25">
        <f>SUM(E4:E20)</f>
        <v>135043</v>
      </c>
      <c r="J6" s="19">
        <v>130</v>
      </c>
      <c r="K6" s="19"/>
      <c r="L6" s="19"/>
      <c r="M6" s="19"/>
    </row>
    <row r="7" spans="1:13">
      <c r="A7" s="3" t="s">
        <v>10</v>
      </c>
      <c r="B7" s="3">
        <v>3</v>
      </c>
      <c r="C7" s="3">
        <v>0</v>
      </c>
      <c r="D7" s="3">
        <v>0</v>
      </c>
      <c r="E7" s="3">
        <v>3</v>
      </c>
      <c r="H7" s="23">
        <v>2019</v>
      </c>
      <c r="I7" s="25">
        <f>SUM(E24:E40)</f>
        <v>148201</v>
      </c>
      <c r="J7" s="19">
        <v>150</v>
      </c>
      <c r="K7" s="19"/>
      <c r="L7" s="19"/>
      <c r="M7" s="19"/>
    </row>
    <row r="8" spans="1:13">
      <c r="A8" s="3" t="s">
        <v>11</v>
      </c>
      <c r="B8" s="3">
        <v>33</v>
      </c>
      <c r="C8" s="3">
        <v>55</v>
      </c>
      <c r="D8" s="3">
        <v>215</v>
      </c>
      <c r="E8" s="3">
        <v>303</v>
      </c>
      <c r="H8" s="23">
        <v>2020</v>
      </c>
      <c r="I8" s="25">
        <f>SUM(E45:E61)</f>
        <v>130550</v>
      </c>
      <c r="J8" s="19">
        <v>130</v>
      </c>
      <c r="K8" s="19"/>
      <c r="L8" s="19"/>
      <c r="M8" s="19"/>
    </row>
    <row r="9" spans="1:13">
      <c r="A9" s="3" t="s">
        <v>12</v>
      </c>
      <c r="B9" s="3">
        <v>9588</v>
      </c>
      <c r="C9" s="3">
        <v>9141</v>
      </c>
      <c r="D9" s="3">
        <v>31959</v>
      </c>
      <c r="E9" s="3">
        <v>50688</v>
      </c>
      <c r="H9" s="23">
        <v>2021</v>
      </c>
      <c r="I9" s="25">
        <f>SUM(E65:E81)</f>
        <v>137789</v>
      </c>
      <c r="J9" s="19">
        <v>140</v>
      </c>
      <c r="K9" s="19"/>
      <c r="L9" s="19"/>
      <c r="M9" s="19"/>
    </row>
    <row r="10" spans="1:13">
      <c r="A10" s="3" t="s">
        <v>13</v>
      </c>
      <c r="B10" s="3">
        <v>28</v>
      </c>
      <c r="C10" s="3">
        <v>57</v>
      </c>
      <c r="D10" s="3">
        <v>271</v>
      </c>
      <c r="E10" s="3">
        <v>356</v>
      </c>
      <c r="H10" s="23">
        <v>2022</v>
      </c>
      <c r="I10" s="24">
        <f>SUM(E108:E124)</f>
        <v>110521</v>
      </c>
      <c r="J10" s="19">
        <v>110</v>
      </c>
      <c r="K10" s="19"/>
      <c r="L10" s="19"/>
      <c r="M10" s="19"/>
    </row>
    <row r="11" spans="1:13">
      <c r="A11" s="3" t="s">
        <v>14</v>
      </c>
      <c r="B11" s="3">
        <v>2517</v>
      </c>
      <c r="C11" s="3">
        <v>2251</v>
      </c>
      <c r="D11" s="3">
        <v>6975</v>
      </c>
      <c r="E11" s="3">
        <v>11743</v>
      </c>
      <c r="J11" s="17"/>
      <c r="K11" s="17"/>
      <c r="L11" s="17"/>
      <c r="M11" s="17"/>
    </row>
    <row r="12" spans="1:13">
      <c r="A12" s="3" t="s">
        <v>15</v>
      </c>
      <c r="B12" s="3">
        <v>15</v>
      </c>
      <c r="C12" s="3">
        <v>5</v>
      </c>
      <c r="D12" s="3">
        <v>92</v>
      </c>
      <c r="E12" s="3">
        <v>92</v>
      </c>
      <c r="H12" s="21" t="s">
        <v>16</v>
      </c>
      <c r="I12" s="22" t="s">
        <v>50</v>
      </c>
      <c r="J12" s="27" t="s">
        <v>53</v>
      </c>
      <c r="K12" s="19"/>
      <c r="L12" s="19"/>
      <c r="M12" s="19"/>
    </row>
    <row r="13" spans="1:13">
      <c r="A13" s="3" t="s">
        <v>17</v>
      </c>
      <c r="B13" s="3">
        <v>9150</v>
      </c>
      <c r="C13" s="3">
        <v>9810</v>
      </c>
      <c r="D13" s="3">
        <v>38336</v>
      </c>
      <c r="E13" s="3">
        <v>57296</v>
      </c>
      <c r="H13" s="23">
        <v>2018</v>
      </c>
      <c r="I13" s="25">
        <f>SUM(B4:B20)</f>
        <v>24267</v>
      </c>
      <c r="J13" s="19">
        <v>24</v>
      </c>
      <c r="K13" s="19"/>
      <c r="L13" s="19"/>
      <c r="M13" s="19"/>
    </row>
    <row r="14" spans="1:13">
      <c r="A14" s="3" t="s">
        <v>18</v>
      </c>
      <c r="B14" s="3">
        <v>20</v>
      </c>
      <c r="C14" s="3">
        <v>50</v>
      </c>
      <c r="D14" s="3">
        <v>264</v>
      </c>
      <c r="E14" s="3">
        <v>334</v>
      </c>
      <c r="H14" s="23">
        <v>2019</v>
      </c>
      <c r="I14" s="25">
        <f>SUM(B24:B40)</f>
        <v>28675</v>
      </c>
      <c r="J14" s="19">
        <v>29</v>
      </c>
      <c r="K14" s="19"/>
      <c r="L14" s="19"/>
      <c r="M14" s="19"/>
    </row>
    <row r="15" spans="1:13">
      <c r="A15" s="3" t="s">
        <v>19</v>
      </c>
      <c r="B15" s="3">
        <v>101</v>
      </c>
      <c r="C15" s="3">
        <v>131</v>
      </c>
      <c r="D15" s="3">
        <v>665</v>
      </c>
      <c r="E15" s="3">
        <v>897</v>
      </c>
      <c r="H15" s="23">
        <v>2020</v>
      </c>
      <c r="I15" s="25">
        <f>SUM(B45:B61)</f>
        <v>23896</v>
      </c>
      <c r="J15" s="19">
        <v>24</v>
      </c>
      <c r="K15" s="19"/>
      <c r="L15" s="19"/>
      <c r="M15" s="19"/>
    </row>
    <row r="16" spans="1:13">
      <c r="A16" s="3" t="s">
        <v>20</v>
      </c>
      <c r="B16" s="3">
        <v>741</v>
      </c>
      <c r="C16" s="3">
        <v>637</v>
      </c>
      <c r="D16" s="3">
        <v>1848</v>
      </c>
      <c r="E16" s="3">
        <v>3226</v>
      </c>
      <c r="H16" s="23">
        <v>2021</v>
      </c>
      <c r="I16" s="25">
        <f>SUM(B65:B81)</f>
        <v>26963</v>
      </c>
      <c r="J16" s="19">
        <v>27</v>
      </c>
      <c r="K16" s="19"/>
      <c r="L16" s="19"/>
      <c r="M16" s="19"/>
    </row>
    <row r="17" spans="1:13">
      <c r="A17" s="3" t="s">
        <v>21</v>
      </c>
      <c r="B17" s="3">
        <v>177</v>
      </c>
      <c r="C17" s="3">
        <v>164</v>
      </c>
      <c r="D17" s="3">
        <v>450</v>
      </c>
      <c r="E17" s="3">
        <v>791</v>
      </c>
      <c r="H17" s="23">
        <v>2022</v>
      </c>
      <c r="I17" s="24">
        <f>SUM(B108:B124)</f>
        <v>27138</v>
      </c>
      <c r="J17" s="19">
        <v>27</v>
      </c>
      <c r="K17" s="19"/>
      <c r="L17" s="19"/>
      <c r="M17" s="19"/>
    </row>
    <row r="18" spans="1:13">
      <c r="A18" s="3" t="s">
        <v>22</v>
      </c>
      <c r="B18" s="3">
        <v>1604</v>
      </c>
      <c r="C18" s="3">
        <v>1757</v>
      </c>
      <c r="D18" s="3">
        <v>4587</v>
      </c>
      <c r="E18" s="3">
        <v>7948</v>
      </c>
      <c r="J18" s="17"/>
      <c r="K18" s="17"/>
      <c r="L18" s="17"/>
      <c r="M18" s="17"/>
    </row>
    <row r="19" spans="1:13">
      <c r="A19" s="3" t="s">
        <v>23</v>
      </c>
      <c r="B19" s="3">
        <v>60</v>
      </c>
      <c r="C19" s="3">
        <v>72</v>
      </c>
      <c r="D19" s="3">
        <v>195</v>
      </c>
      <c r="E19" s="3">
        <v>327</v>
      </c>
      <c r="H19" s="21" t="s">
        <v>24</v>
      </c>
      <c r="I19" s="22" t="s">
        <v>51</v>
      </c>
      <c r="J19" s="27" t="s">
        <v>53</v>
      </c>
      <c r="K19" s="19"/>
      <c r="L19" s="19"/>
      <c r="M19" s="19"/>
    </row>
    <row r="20" spans="1:13">
      <c r="A20" s="3" t="s">
        <v>25</v>
      </c>
      <c r="B20" s="3">
        <v>40</v>
      </c>
      <c r="C20" s="3">
        <v>21</v>
      </c>
      <c r="D20" s="3">
        <v>56</v>
      </c>
      <c r="E20" s="3">
        <v>117</v>
      </c>
      <c r="H20" s="23">
        <v>2018</v>
      </c>
      <c r="I20" s="25">
        <f>SUM(C4:C20)</f>
        <v>24335</v>
      </c>
      <c r="J20" s="19">
        <v>24</v>
      </c>
      <c r="K20" s="19"/>
      <c r="L20" s="19"/>
      <c r="M20" s="19"/>
    </row>
    <row r="21" spans="1:13">
      <c r="H21" s="23">
        <v>2019</v>
      </c>
      <c r="I21" s="25">
        <f>SUM(C24:C40)</f>
        <v>26264</v>
      </c>
      <c r="J21" s="19">
        <v>26</v>
      </c>
      <c r="K21" s="19"/>
      <c r="L21" s="19"/>
      <c r="M21" s="19"/>
    </row>
    <row r="22" spans="1:13">
      <c r="A22" s="28" t="s">
        <v>26</v>
      </c>
      <c r="B22" s="29"/>
      <c r="C22" s="29"/>
      <c r="D22" s="29"/>
      <c r="E22" s="30"/>
      <c r="H22" s="23">
        <v>2020</v>
      </c>
      <c r="I22" s="25">
        <f>SUM(C45:C61)</f>
        <v>22055</v>
      </c>
      <c r="J22" s="19">
        <v>22</v>
      </c>
      <c r="K22" s="19"/>
      <c r="L22" s="19"/>
      <c r="M22" s="19"/>
    </row>
    <row r="23" spans="1:13">
      <c r="A23" s="1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H23" s="23">
        <v>2021</v>
      </c>
      <c r="I23" s="25">
        <f>SUM(C65:C81)</f>
        <v>23239</v>
      </c>
      <c r="J23" s="19">
        <v>23</v>
      </c>
      <c r="K23" s="19"/>
      <c r="L23" s="19"/>
      <c r="M23" s="19"/>
    </row>
    <row r="24" spans="1:13">
      <c r="A24" s="4" t="s">
        <v>6</v>
      </c>
      <c r="B24" s="4">
        <v>49</v>
      </c>
      <c r="C24" s="4">
        <v>54</v>
      </c>
      <c r="D24" s="4">
        <v>158</v>
      </c>
      <c r="E24" s="4">
        <v>261</v>
      </c>
      <c r="H24" s="23">
        <v>2022</v>
      </c>
      <c r="I24" s="24">
        <f>SUM(C108:C124)</f>
        <v>15651</v>
      </c>
      <c r="J24" s="19">
        <v>16</v>
      </c>
      <c r="K24" s="19"/>
      <c r="L24" s="19"/>
      <c r="M24" s="19"/>
    </row>
    <row r="25" spans="1:13">
      <c r="A25" s="4" t="s">
        <v>7</v>
      </c>
      <c r="B25" s="4">
        <v>44</v>
      </c>
      <c r="C25" s="4">
        <v>34</v>
      </c>
      <c r="D25" s="4">
        <v>106</v>
      </c>
      <c r="E25" s="4">
        <v>184</v>
      </c>
      <c r="J25" s="17"/>
      <c r="K25" s="17"/>
      <c r="L25" s="17"/>
      <c r="M25" s="17"/>
    </row>
    <row r="26" spans="1:13">
      <c r="A26" s="4" t="s">
        <v>9</v>
      </c>
      <c r="B26" s="4">
        <v>93</v>
      </c>
      <c r="C26" s="4">
        <v>88</v>
      </c>
      <c r="D26" s="4">
        <v>263</v>
      </c>
      <c r="E26" s="4">
        <v>444</v>
      </c>
      <c r="H26" s="21" t="s">
        <v>27</v>
      </c>
      <c r="I26" s="22" t="s">
        <v>52</v>
      </c>
      <c r="J26" s="27" t="s">
        <v>53</v>
      </c>
      <c r="K26" s="19"/>
      <c r="L26" s="19"/>
      <c r="M26" s="19"/>
    </row>
    <row r="27" spans="1:13">
      <c r="A27" s="4" t="s">
        <v>10</v>
      </c>
      <c r="B27" s="4">
        <v>0</v>
      </c>
      <c r="C27" s="4">
        <v>0</v>
      </c>
      <c r="D27" s="4">
        <v>7</v>
      </c>
      <c r="E27" s="4">
        <v>7</v>
      </c>
      <c r="H27" s="23">
        <v>2018</v>
      </c>
      <c r="I27" s="25">
        <f>SUM(D4:D20)</f>
        <v>86461</v>
      </c>
      <c r="J27" s="19">
        <v>87</v>
      </c>
      <c r="K27" s="19"/>
      <c r="L27" s="19"/>
      <c r="M27" s="19"/>
    </row>
    <row r="28" spans="1:13">
      <c r="A28" s="4" t="s">
        <v>11</v>
      </c>
      <c r="B28" s="4">
        <v>63</v>
      </c>
      <c r="C28" s="4">
        <v>71</v>
      </c>
      <c r="D28" s="4">
        <v>263</v>
      </c>
      <c r="E28" s="4">
        <v>397</v>
      </c>
      <c r="H28" s="23">
        <v>2019</v>
      </c>
      <c r="I28" s="25">
        <f>SUM(D24:D40)</f>
        <v>93422</v>
      </c>
      <c r="J28" s="19">
        <v>93</v>
      </c>
      <c r="K28" s="19"/>
      <c r="L28" s="19"/>
      <c r="M28" s="19"/>
    </row>
    <row r="29" spans="1:13">
      <c r="A29" s="4" t="s">
        <v>12</v>
      </c>
      <c r="B29" s="4">
        <v>11403</v>
      </c>
      <c r="C29" s="4">
        <v>10113</v>
      </c>
      <c r="D29" s="4">
        <v>33394</v>
      </c>
      <c r="E29" s="4">
        <v>54910</v>
      </c>
      <c r="H29" s="23">
        <v>2020</v>
      </c>
      <c r="I29" s="25">
        <f>SUM(D45:D61)</f>
        <v>84725</v>
      </c>
      <c r="J29" s="19">
        <v>85</v>
      </c>
      <c r="K29" s="19"/>
      <c r="L29" s="19"/>
      <c r="M29" s="19"/>
    </row>
    <row r="30" spans="1:13">
      <c r="A30" s="4" t="s">
        <v>13</v>
      </c>
      <c r="B30" s="4">
        <v>38</v>
      </c>
      <c r="C30" s="4">
        <v>62</v>
      </c>
      <c r="D30" s="4">
        <v>249</v>
      </c>
      <c r="E30" s="4">
        <v>349</v>
      </c>
      <c r="H30" s="23">
        <v>2021</v>
      </c>
      <c r="I30" s="25">
        <f>SUM(D65:D81)</f>
        <v>87802</v>
      </c>
      <c r="J30" s="19">
        <v>88</v>
      </c>
      <c r="K30" s="19"/>
      <c r="L30" s="19"/>
      <c r="M30" s="19"/>
    </row>
    <row r="31" spans="1:13">
      <c r="A31" s="4" t="s">
        <v>14</v>
      </c>
      <c r="B31" s="4">
        <v>2718</v>
      </c>
      <c r="C31" s="4">
        <v>2136</v>
      </c>
      <c r="D31" s="4">
        <v>7274</v>
      </c>
      <c r="E31" s="4">
        <v>12128</v>
      </c>
      <c r="H31" s="23">
        <v>2022</v>
      </c>
      <c r="I31" s="24">
        <f>SUM(D108:D124)</f>
        <v>67732</v>
      </c>
      <c r="J31" s="19">
        <v>68</v>
      </c>
      <c r="K31" s="19"/>
      <c r="L31" s="19"/>
      <c r="M31" s="19"/>
    </row>
    <row r="32" spans="1:13">
      <c r="A32" s="4" t="s">
        <v>15</v>
      </c>
      <c r="B32" s="4">
        <v>155</v>
      </c>
      <c r="C32" s="4">
        <v>5</v>
      </c>
      <c r="D32" s="4">
        <v>39</v>
      </c>
      <c r="E32" s="4">
        <v>39</v>
      </c>
    </row>
    <row r="33" spans="1:11">
      <c r="A33" s="4" t="s">
        <v>17</v>
      </c>
      <c r="B33" s="4">
        <v>11211</v>
      </c>
      <c r="C33" s="4">
        <v>10774</v>
      </c>
      <c r="D33" s="4">
        <v>43150</v>
      </c>
      <c r="E33" s="4">
        <v>65135</v>
      </c>
    </row>
    <row r="34" spans="1:11">
      <c r="A34" s="4" t="s">
        <v>18</v>
      </c>
      <c r="B34" s="4">
        <v>28</v>
      </c>
      <c r="C34" s="4">
        <v>92</v>
      </c>
      <c r="D34" s="4">
        <v>260</v>
      </c>
      <c r="E34" s="4">
        <v>380</v>
      </c>
    </row>
    <row r="35" spans="1:11">
      <c r="A35" s="4" t="s">
        <v>19</v>
      </c>
      <c r="B35" s="4">
        <v>114</v>
      </c>
      <c r="C35" s="4">
        <v>147</v>
      </c>
      <c r="D35" s="4">
        <v>677</v>
      </c>
      <c r="E35" s="4">
        <v>938</v>
      </c>
    </row>
    <row r="36" spans="1:11">
      <c r="A36" s="4" t="s">
        <v>20</v>
      </c>
      <c r="B36" s="4">
        <v>721</v>
      </c>
      <c r="C36" s="4">
        <v>610</v>
      </c>
      <c r="D36" s="4">
        <v>1789</v>
      </c>
      <c r="E36" s="4">
        <v>3120</v>
      </c>
    </row>
    <row r="37" spans="1:11">
      <c r="A37" s="4" t="s">
        <v>21</v>
      </c>
      <c r="B37" s="4">
        <v>171</v>
      </c>
      <c r="C37" s="4">
        <v>140</v>
      </c>
      <c r="D37" s="4">
        <v>410</v>
      </c>
      <c r="E37" s="4">
        <v>721</v>
      </c>
    </row>
    <row r="38" spans="1:11">
      <c r="A38" s="4" t="s">
        <v>22</v>
      </c>
      <c r="B38" s="4">
        <v>1718</v>
      </c>
      <c r="C38" s="4">
        <v>1819</v>
      </c>
      <c r="D38" s="4">
        <v>5027</v>
      </c>
      <c r="E38" s="4">
        <v>8564</v>
      </c>
    </row>
    <row r="39" spans="1:11">
      <c r="A39" s="4" t="s">
        <v>23</v>
      </c>
      <c r="B39" s="4">
        <v>46</v>
      </c>
      <c r="C39" s="4">
        <v>69</v>
      </c>
      <c r="D39" s="4">
        <v>185</v>
      </c>
      <c r="E39" s="4">
        <v>300</v>
      </c>
    </row>
    <row r="40" spans="1:11">
      <c r="A40" s="4" t="s">
        <v>25</v>
      </c>
      <c r="B40" s="4">
        <v>103</v>
      </c>
      <c r="C40" s="4">
        <v>50</v>
      </c>
      <c r="D40" s="4">
        <v>171</v>
      </c>
      <c r="E40" s="4">
        <v>324</v>
      </c>
    </row>
    <row r="42" spans="1:11">
      <c r="K42" s="11" t="s">
        <v>39</v>
      </c>
    </row>
    <row r="43" spans="1:11">
      <c r="A43" s="33" t="s">
        <v>28</v>
      </c>
      <c r="B43" s="29"/>
      <c r="C43" s="29"/>
      <c r="D43" s="29"/>
      <c r="E43" s="30"/>
      <c r="J43" s="11" t="s">
        <v>31</v>
      </c>
      <c r="K43">
        <f>SUM($X$243:$X$259)</f>
        <v>0</v>
      </c>
    </row>
    <row r="44" spans="1:11">
      <c r="A44" s="1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J44" s="11" t="s">
        <v>32</v>
      </c>
      <c r="K44">
        <f>SUM($X$225:$X$241)</f>
        <v>0</v>
      </c>
    </row>
    <row r="45" spans="1:11">
      <c r="A45" s="4" t="s">
        <v>6</v>
      </c>
      <c r="B45" s="4">
        <v>53</v>
      </c>
      <c r="C45" s="4">
        <v>56</v>
      </c>
      <c r="D45" s="4">
        <v>136</v>
      </c>
      <c r="E45" s="4">
        <v>245</v>
      </c>
      <c r="J45" s="11" t="s">
        <v>33</v>
      </c>
      <c r="K45">
        <f>SUM($X$207:$X$223)</f>
        <v>0</v>
      </c>
    </row>
    <row r="46" spans="1:11">
      <c r="A46" s="4" t="s">
        <v>7</v>
      </c>
      <c r="B46" s="4">
        <v>40</v>
      </c>
      <c r="C46" s="4">
        <v>33</v>
      </c>
      <c r="D46" s="4">
        <v>106</v>
      </c>
      <c r="E46" s="4">
        <v>179</v>
      </c>
      <c r="J46" s="11" t="s">
        <v>34</v>
      </c>
      <c r="K46">
        <f>SUM($X$188:$X$205)</f>
        <v>0</v>
      </c>
    </row>
    <row r="47" spans="1:11">
      <c r="A47" s="4" t="s">
        <v>9</v>
      </c>
      <c r="B47" s="4">
        <v>93</v>
      </c>
      <c r="C47" s="4">
        <v>89</v>
      </c>
      <c r="D47" s="4">
        <v>242</v>
      </c>
      <c r="E47" s="4">
        <v>424</v>
      </c>
      <c r="J47" s="11" t="s">
        <v>35</v>
      </c>
      <c r="K47">
        <f>SUM($X$169:$X$186)</f>
        <v>0</v>
      </c>
    </row>
    <row r="48" spans="1:11">
      <c r="A48" s="4" t="s">
        <v>10</v>
      </c>
      <c r="B48" s="4">
        <v>2</v>
      </c>
      <c r="C48" s="4">
        <v>0</v>
      </c>
      <c r="D48" s="4">
        <v>1</v>
      </c>
      <c r="E48" s="4">
        <v>3</v>
      </c>
      <c r="J48" s="11" t="s">
        <v>36</v>
      </c>
      <c r="K48">
        <f>SUM($X$150:$X$167)</f>
        <v>0</v>
      </c>
    </row>
    <row r="49" spans="1:11">
      <c r="A49" s="4" t="s">
        <v>11</v>
      </c>
      <c r="B49" s="4">
        <v>66</v>
      </c>
      <c r="C49" s="4">
        <v>71</v>
      </c>
      <c r="D49" s="4">
        <v>231</v>
      </c>
      <c r="E49" s="4">
        <v>368</v>
      </c>
      <c r="J49" s="11" t="s">
        <v>37</v>
      </c>
      <c r="K49">
        <f>SUM($X$132:$X$148)</f>
        <v>0</v>
      </c>
    </row>
    <row r="50" spans="1:11">
      <c r="A50" s="4" t="s">
        <v>12</v>
      </c>
      <c r="B50" s="4">
        <v>9572</v>
      </c>
      <c r="C50" s="4">
        <v>9018</v>
      </c>
      <c r="D50" s="4">
        <v>31275</v>
      </c>
      <c r="E50" s="4">
        <v>49865</v>
      </c>
      <c r="J50" s="11" t="s">
        <v>38</v>
      </c>
      <c r="K50">
        <f>SUM($X$84:$X$100)</f>
        <v>0</v>
      </c>
    </row>
    <row r="51" spans="1:11">
      <c r="A51" s="4" t="s">
        <v>13</v>
      </c>
      <c r="B51" s="4">
        <v>28</v>
      </c>
      <c r="C51" s="4">
        <v>33</v>
      </c>
      <c r="D51" s="4">
        <v>258</v>
      </c>
      <c r="E51" s="4">
        <v>319</v>
      </c>
    </row>
    <row r="52" spans="1:11">
      <c r="A52" s="4" t="s">
        <v>14</v>
      </c>
      <c r="B52" s="4">
        <v>2557</v>
      </c>
      <c r="C52" s="4">
        <v>1689</v>
      </c>
      <c r="D52" s="4">
        <v>6559</v>
      </c>
      <c r="E52" s="4">
        <v>10805</v>
      </c>
    </row>
    <row r="53" spans="1:11">
      <c r="A53" s="4" t="s">
        <v>15</v>
      </c>
      <c r="B53" s="4">
        <v>77</v>
      </c>
      <c r="C53" s="4">
        <v>49</v>
      </c>
      <c r="D53" s="4">
        <v>92</v>
      </c>
      <c r="E53" s="4">
        <v>92</v>
      </c>
    </row>
    <row r="54" spans="1:11">
      <c r="A54" s="4" t="s">
        <v>17</v>
      </c>
      <c r="B54" s="4">
        <v>8784</v>
      </c>
      <c r="C54" s="4">
        <v>8433</v>
      </c>
      <c r="D54" s="4">
        <v>37940</v>
      </c>
      <c r="E54" s="4">
        <v>55157</v>
      </c>
    </row>
    <row r="55" spans="1:11">
      <c r="A55" s="4" t="s">
        <v>18</v>
      </c>
      <c r="B55" s="4">
        <v>44</v>
      </c>
      <c r="C55" s="4">
        <v>46</v>
      </c>
      <c r="D55" s="4">
        <v>303</v>
      </c>
      <c r="E55" s="4">
        <v>393</v>
      </c>
    </row>
    <row r="56" spans="1:11">
      <c r="A56" s="4" t="s">
        <v>19</v>
      </c>
      <c r="B56" s="4">
        <v>113</v>
      </c>
      <c r="C56" s="4">
        <v>149</v>
      </c>
      <c r="D56" s="4">
        <v>658</v>
      </c>
      <c r="E56" s="4">
        <v>920</v>
      </c>
    </row>
    <row r="57" spans="1:11">
      <c r="A57" s="4" t="s">
        <v>20</v>
      </c>
      <c r="B57" s="4">
        <v>570</v>
      </c>
      <c r="C57" s="4">
        <v>490</v>
      </c>
      <c r="D57" s="4">
        <v>1498</v>
      </c>
      <c r="E57" s="4">
        <v>2558</v>
      </c>
    </row>
    <row r="58" spans="1:11">
      <c r="A58" s="4" t="s">
        <v>21</v>
      </c>
      <c r="B58" s="4">
        <v>102</v>
      </c>
      <c r="C58" s="4">
        <v>122</v>
      </c>
      <c r="D58" s="4">
        <v>366</v>
      </c>
      <c r="E58" s="4">
        <v>590</v>
      </c>
    </row>
    <row r="59" spans="1:11">
      <c r="A59" s="4" t="s">
        <v>22</v>
      </c>
      <c r="B59" s="4">
        <v>1627</v>
      </c>
      <c r="C59" s="4">
        <v>1683</v>
      </c>
      <c r="D59" s="4">
        <v>4619</v>
      </c>
      <c r="E59" s="4">
        <v>7929</v>
      </c>
    </row>
    <row r="60" spans="1:11">
      <c r="A60" s="4" t="s">
        <v>23</v>
      </c>
      <c r="B60" s="4">
        <v>37</v>
      </c>
      <c r="C60" s="4">
        <v>55</v>
      </c>
      <c r="D60" s="4">
        <v>151</v>
      </c>
      <c r="E60" s="4">
        <v>243</v>
      </c>
    </row>
    <row r="61" spans="1:11">
      <c r="A61" s="4" t="s">
        <v>25</v>
      </c>
      <c r="B61" s="4">
        <v>131</v>
      </c>
      <c r="C61" s="4">
        <v>39</v>
      </c>
      <c r="D61" s="4">
        <v>290</v>
      </c>
      <c r="E61" s="4">
        <v>460</v>
      </c>
    </row>
    <row r="63" spans="1:11">
      <c r="A63" s="33" t="s">
        <v>29</v>
      </c>
      <c r="B63" s="29"/>
      <c r="C63" s="29"/>
      <c r="D63" s="29"/>
      <c r="E63" s="30"/>
    </row>
    <row r="64" spans="1:11">
      <c r="A64" s="5" t="s">
        <v>1</v>
      </c>
      <c r="B64" s="4" t="s">
        <v>2</v>
      </c>
      <c r="C64" s="4" t="s">
        <v>3</v>
      </c>
      <c r="D64" s="4" t="s">
        <v>4</v>
      </c>
      <c r="E64" s="4" t="s">
        <v>5</v>
      </c>
    </row>
    <row r="65" spans="1:5">
      <c r="A65" s="4" t="s">
        <v>6</v>
      </c>
      <c r="B65" s="4">
        <v>54</v>
      </c>
      <c r="C65" s="4">
        <v>39</v>
      </c>
      <c r="D65" s="4">
        <v>137</v>
      </c>
      <c r="E65" s="4">
        <v>230</v>
      </c>
    </row>
    <row r="66" spans="1:5">
      <c r="A66" s="4" t="s">
        <v>7</v>
      </c>
      <c r="B66" s="4">
        <v>33</v>
      </c>
      <c r="C66" s="4">
        <v>16</v>
      </c>
      <c r="D66" s="4">
        <v>87</v>
      </c>
      <c r="E66" s="4">
        <v>136</v>
      </c>
    </row>
    <row r="67" spans="1:5">
      <c r="A67" s="4" t="s">
        <v>9</v>
      </c>
      <c r="B67" s="4">
        <v>87</v>
      </c>
      <c r="C67" s="4">
        <v>55</v>
      </c>
      <c r="D67" s="4">
        <v>224</v>
      </c>
      <c r="E67" s="4">
        <v>366</v>
      </c>
    </row>
    <row r="68" spans="1:5">
      <c r="A68" s="4" t="s">
        <v>10</v>
      </c>
      <c r="B68" s="4">
        <v>0</v>
      </c>
      <c r="C68" s="4">
        <v>0</v>
      </c>
      <c r="D68" s="4">
        <v>0</v>
      </c>
      <c r="E68" s="4">
        <v>0</v>
      </c>
    </row>
    <row r="69" spans="1:5">
      <c r="A69" s="4" t="s">
        <v>11</v>
      </c>
      <c r="B69" s="4">
        <v>42</v>
      </c>
      <c r="C69" s="4">
        <v>64</v>
      </c>
      <c r="D69" s="4">
        <v>230</v>
      </c>
      <c r="E69" s="4">
        <v>336</v>
      </c>
    </row>
    <row r="70" spans="1:5">
      <c r="A70" s="4" t="s">
        <v>12</v>
      </c>
      <c r="B70" s="4">
        <v>10480</v>
      </c>
      <c r="C70" s="4">
        <v>9601</v>
      </c>
      <c r="D70" s="4">
        <v>31874</v>
      </c>
      <c r="E70" s="4">
        <v>51955</v>
      </c>
    </row>
    <row r="71" spans="1:5">
      <c r="A71" s="4" t="s">
        <v>13</v>
      </c>
      <c r="B71" s="4">
        <v>48</v>
      </c>
      <c r="C71" s="4">
        <v>42</v>
      </c>
      <c r="D71" s="4">
        <v>339</v>
      </c>
      <c r="E71" s="4">
        <v>429</v>
      </c>
    </row>
    <row r="72" spans="1:5">
      <c r="A72" s="4" t="s">
        <v>14</v>
      </c>
      <c r="B72" s="4">
        <v>2945</v>
      </c>
      <c r="C72" s="4">
        <v>1983</v>
      </c>
      <c r="D72" s="4">
        <v>7137</v>
      </c>
      <c r="E72" s="4">
        <v>12065</v>
      </c>
    </row>
    <row r="73" spans="1:5">
      <c r="A73" s="4" t="s">
        <v>15</v>
      </c>
      <c r="B73" s="4">
        <v>185</v>
      </c>
      <c r="C73" s="4">
        <v>30</v>
      </c>
      <c r="D73" s="4">
        <v>81</v>
      </c>
      <c r="E73" s="4">
        <v>81</v>
      </c>
    </row>
    <row r="74" spans="1:5">
      <c r="A74" s="4" t="s">
        <v>17</v>
      </c>
      <c r="B74" s="4">
        <v>10161</v>
      </c>
      <c r="C74" s="4">
        <v>8653</v>
      </c>
      <c r="D74" s="4">
        <v>39525</v>
      </c>
      <c r="E74" s="4">
        <v>58339</v>
      </c>
    </row>
    <row r="75" spans="1:5">
      <c r="A75" s="4" t="s">
        <v>18</v>
      </c>
      <c r="B75" s="4">
        <v>61</v>
      </c>
      <c r="C75" s="4">
        <v>105</v>
      </c>
      <c r="D75" s="4">
        <v>296</v>
      </c>
      <c r="E75" s="4">
        <v>462</v>
      </c>
    </row>
    <row r="76" spans="1:5">
      <c r="A76" s="4" t="s">
        <v>19</v>
      </c>
      <c r="B76" s="4">
        <v>156</v>
      </c>
      <c r="C76" s="4">
        <v>180</v>
      </c>
      <c r="D76" s="4">
        <v>837</v>
      </c>
      <c r="E76" s="4">
        <v>1173</v>
      </c>
    </row>
    <row r="77" spans="1:5">
      <c r="A77" s="4" t="s">
        <v>20</v>
      </c>
      <c r="B77" s="4">
        <v>579</v>
      </c>
      <c r="C77" s="4">
        <v>428</v>
      </c>
      <c r="D77" s="4">
        <v>1365</v>
      </c>
      <c r="E77" s="4">
        <v>2372</v>
      </c>
    </row>
    <row r="78" spans="1:5">
      <c r="A78" s="4" t="s">
        <v>21</v>
      </c>
      <c r="B78" s="4">
        <v>117</v>
      </c>
      <c r="C78" s="4">
        <v>113</v>
      </c>
      <c r="D78" s="4">
        <v>279</v>
      </c>
      <c r="E78" s="4">
        <v>509</v>
      </c>
    </row>
    <row r="79" spans="1:5">
      <c r="A79" s="4" t="s">
        <v>22</v>
      </c>
      <c r="B79" s="4">
        <v>1660</v>
      </c>
      <c r="C79" s="4">
        <v>1771</v>
      </c>
      <c r="D79" s="4">
        <v>4841</v>
      </c>
      <c r="E79" s="4">
        <v>8272</v>
      </c>
    </row>
    <row r="80" spans="1:5">
      <c r="A80" s="4" t="s">
        <v>23</v>
      </c>
      <c r="B80" s="4">
        <v>41</v>
      </c>
      <c r="C80" s="4">
        <v>46</v>
      </c>
      <c r="D80" s="4">
        <v>153</v>
      </c>
      <c r="E80" s="4">
        <v>240</v>
      </c>
    </row>
    <row r="81" spans="1:5">
      <c r="A81" s="4" t="s">
        <v>25</v>
      </c>
      <c r="B81" s="4">
        <v>314</v>
      </c>
      <c r="C81" s="4">
        <v>113</v>
      </c>
      <c r="D81" s="4">
        <v>397</v>
      </c>
      <c r="E81" s="4">
        <v>824</v>
      </c>
    </row>
    <row r="83" spans="1:5">
      <c r="A83" s="32" t="s">
        <v>30</v>
      </c>
      <c r="B83" s="29"/>
      <c r="C83" s="29"/>
      <c r="D83" s="29"/>
      <c r="E83" s="30"/>
    </row>
    <row r="84" spans="1:5">
      <c r="A84" s="6" t="s">
        <v>1</v>
      </c>
      <c r="B84" s="4" t="s">
        <v>2</v>
      </c>
      <c r="C84" s="4" t="s">
        <v>3</v>
      </c>
      <c r="D84" s="4" t="s">
        <v>4</v>
      </c>
      <c r="E84" s="4" t="s">
        <v>5</v>
      </c>
    </row>
    <row r="85" spans="1:5">
      <c r="A85" s="4" t="s">
        <v>6</v>
      </c>
      <c r="B85" s="4">
        <v>15</v>
      </c>
      <c r="C85" s="4">
        <v>22</v>
      </c>
      <c r="D85" s="4">
        <v>28</v>
      </c>
      <c r="E85" s="4">
        <v>65</v>
      </c>
    </row>
    <row r="86" spans="1:5">
      <c r="A86" s="4" t="s">
        <v>7</v>
      </c>
      <c r="B86" s="4">
        <v>3</v>
      </c>
      <c r="C86" s="4">
        <v>10</v>
      </c>
      <c r="D86" s="4">
        <v>29</v>
      </c>
      <c r="E86" s="4">
        <v>42</v>
      </c>
    </row>
    <row r="87" spans="1:5">
      <c r="A87" s="4" t="s">
        <v>9</v>
      </c>
      <c r="B87" s="4">
        <v>18</v>
      </c>
      <c r="C87" s="4">
        <v>32</v>
      </c>
      <c r="D87" s="4">
        <v>57</v>
      </c>
      <c r="E87" s="4">
        <v>107</v>
      </c>
    </row>
    <row r="88" spans="1:5">
      <c r="A88" s="4" t="s">
        <v>10</v>
      </c>
      <c r="B88" s="4">
        <v>0</v>
      </c>
      <c r="C88" s="4">
        <v>0</v>
      </c>
      <c r="D88" s="4">
        <v>0</v>
      </c>
      <c r="E88" s="4">
        <v>0</v>
      </c>
    </row>
    <row r="89" spans="1:5">
      <c r="A89" s="4" t="s">
        <v>11</v>
      </c>
      <c r="B89" s="4">
        <v>5</v>
      </c>
      <c r="C89" s="4">
        <v>21</v>
      </c>
      <c r="D89" s="4">
        <v>54</v>
      </c>
      <c r="E89" s="4">
        <v>80</v>
      </c>
    </row>
    <row r="90" spans="1:5">
      <c r="A90" s="4" t="s">
        <v>12</v>
      </c>
      <c r="B90" s="4">
        <v>2824</v>
      </c>
      <c r="C90" s="4">
        <v>1707</v>
      </c>
      <c r="D90" s="4">
        <v>8571</v>
      </c>
      <c r="E90" s="4">
        <v>13102</v>
      </c>
    </row>
    <row r="91" spans="1:5">
      <c r="A91" s="4" t="s">
        <v>13</v>
      </c>
      <c r="B91" s="4">
        <v>10</v>
      </c>
      <c r="C91" s="4">
        <v>170</v>
      </c>
      <c r="D91" s="4">
        <v>69</v>
      </c>
      <c r="E91" s="4">
        <v>249</v>
      </c>
    </row>
    <row r="92" spans="1:5">
      <c r="A92" s="4" t="s">
        <v>14</v>
      </c>
      <c r="B92" s="4">
        <v>905</v>
      </c>
      <c r="C92" s="4">
        <v>400</v>
      </c>
      <c r="D92" s="4">
        <v>1538</v>
      </c>
      <c r="E92" s="4">
        <v>2843</v>
      </c>
    </row>
    <row r="93" spans="1:5">
      <c r="A93" s="4" t="s">
        <v>15</v>
      </c>
      <c r="B93" s="4">
        <v>0</v>
      </c>
      <c r="C93" s="4">
        <v>722</v>
      </c>
      <c r="D93" s="4">
        <v>38</v>
      </c>
      <c r="E93" s="4">
        <v>38</v>
      </c>
    </row>
    <row r="94" spans="1:5">
      <c r="A94" s="4" t="s">
        <v>17</v>
      </c>
      <c r="B94" s="4">
        <v>2806</v>
      </c>
      <c r="C94" s="4">
        <v>1435</v>
      </c>
      <c r="D94" s="4">
        <v>10704</v>
      </c>
      <c r="E94" s="4">
        <v>14945</v>
      </c>
    </row>
    <row r="95" spans="1:5">
      <c r="A95" s="4" t="s">
        <v>18</v>
      </c>
      <c r="B95" s="4">
        <v>13</v>
      </c>
      <c r="C95" s="4">
        <v>19</v>
      </c>
      <c r="D95" s="4">
        <v>85</v>
      </c>
      <c r="E95" s="4">
        <v>117</v>
      </c>
    </row>
    <row r="96" spans="1:5">
      <c r="A96" s="4" t="s">
        <v>19</v>
      </c>
      <c r="B96" s="4">
        <v>53</v>
      </c>
      <c r="C96" s="4">
        <v>40</v>
      </c>
      <c r="D96" s="4">
        <v>229</v>
      </c>
      <c r="E96" s="4">
        <v>322</v>
      </c>
    </row>
    <row r="97" spans="1:5">
      <c r="A97" s="4" t="s">
        <v>20</v>
      </c>
      <c r="B97" s="4">
        <v>145</v>
      </c>
      <c r="C97" s="4">
        <v>105</v>
      </c>
      <c r="D97" s="4">
        <v>339</v>
      </c>
      <c r="E97" s="4">
        <v>589</v>
      </c>
    </row>
    <row r="98" spans="1:5">
      <c r="A98" s="4" t="s">
        <v>21</v>
      </c>
      <c r="B98" s="4">
        <v>25</v>
      </c>
      <c r="C98" s="4">
        <v>26</v>
      </c>
      <c r="D98" s="4">
        <v>67</v>
      </c>
      <c r="E98" s="4">
        <v>118</v>
      </c>
    </row>
    <row r="99" spans="1:5">
      <c r="A99" s="4" t="s">
        <v>22</v>
      </c>
      <c r="B99" s="4">
        <v>436</v>
      </c>
      <c r="C99" s="4">
        <v>450</v>
      </c>
      <c r="D99" s="4">
        <v>1245</v>
      </c>
      <c r="E99" s="4">
        <v>2131</v>
      </c>
    </row>
    <row r="100" spans="1:5">
      <c r="A100" s="4" t="s">
        <v>23</v>
      </c>
      <c r="B100" s="4">
        <v>4</v>
      </c>
      <c r="C100" s="4">
        <v>8</v>
      </c>
      <c r="D100" s="4">
        <v>36</v>
      </c>
      <c r="E100" s="4">
        <v>48</v>
      </c>
    </row>
    <row r="101" spans="1:5">
      <c r="A101" s="4" t="s">
        <v>25</v>
      </c>
      <c r="B101" s="4">
        <v>69</v>
      </c>
      <c r="C101" s="4">
        <v>29</v>
      </c>
      <c r="D101" s="4">
        <v>105</v>
      </c>
      <c r="E101" s="4">
        <v>203</v>
      </c>
    </row>
    <row r="102" spans="1:5">
      <c r="A102" s="18"/>
      <c r="B102" s="18"/>
      <c r="C102" s="18"/>
      <c r="D102" s="18"/>
      <c r="E102" s="18"/>
    </row>
    <row r="103" spans="1:5">
      <c r="A103" s="18"/>
      <c r="B103" s="18"/>
      <c r="C103" s="18"/>
      <c r="D103" s="18"/>
      <c r="E103" s="18"/>
    </row>
    <row r="104" spans="1:5">
      <c r="A104" s="18"/>
      <c r="B104" s="18"/>
      <c r="C104" s="18"/>
      <c r="D104" s="18"/>
      <c r="E104" s="18"/>
    </row>
    <row r="105" spans="1:5">
      <c r="A105" s="18"/>
      <c r="B105" s="18"/>
      <c r="C105" s="18"/>
      <c r="D105" s="18"/>
      <c r="E105" s="18"/>
    </row>
    <row r="106" spans="1:5">
      <c r="A106" s="31" t="s">
        <v>30</v>
      </c>
      <c r="B106" s="29"/>
      <c r="C106" s="29"/>
      <c r="D106" s="29"/>
      <c r="E106" s="30"/>
    </row>
    <row r="107" spans="1:5">
      <c r="A107" s="6" t="s">
        <v>1</v>
      </c>
      <c r="B107" s="4" t="s">
        <v>2</v>
      </c>
      <c r="C107" s="4" t="s">
        <v>3</v>
      </c>
      <c r="D107" s="4" t="s">
        <v>4</v>
      </c>
      <c r="E107" s="4" t="s">
        <v>5</v>
      </c>
    </row>
    <row r="108" spans="1:5" ht="29.25" thickBot="1">
      <c r="A108" s="10" t="s">
        <v>6</v>
      </c>
      <c r="B108">
        <f>SUM(B134,B154,B174,B194,B214,B234,B255,B275)</f>
        <v>32</v>
      </c>
      <c r="C108" s="18">
        <f>SUM(C134,C154,C174,C194,C214,C234,C255,C275)</f>
        <v>46</v>
      </c>
      <c r="D108" s="18">
        <f>SUM(D134,D154,D174,D194,D214,D234,D255,D275)</f>
        <v>78</v>
      </c>
      <c r="E108" s="18">
        <f>SUM(E134,E154,E174,E194,E214,E234,E255,E275)</f>
        <v>156</v>
      </c>
    </row>
    <row r="109" spans="1:5" ht="15.75" thickBot="1">
      <c r="A109" s="8" t="s">
        <v>7</v>
      </c>
      <c r="B109">
        <f t="shared" ref="B109:E124" si="0">SUM(B135,B155,B175,B195,B215,B235,B256,B276)</f>
        <v>17</v>
      </c>
      <c r="C109" s="18">
        <f t="shared" si="0"/>
        <v>28</v>
      </c>
      <c r="D109" s="18">
        <f t="shared" si="0"/>
        <v>66</v>
      </c>
      <c r="E109" s="18">
        <f t="shared" si="0"/>
        <v>111</v>
      </c>
    </row>
    <row r="110" spans="1:5" ht="29.25" thickBot="1">
      <c r="A110" s="7" t="s">
        <v>9</v>
      </c>
      <c r="B110">
        <f t="shared" si="0"/>
        <v>49</v>
      </c>
      <c r="C110" s="18">
        <f t="shared" si="0"/>
        <v>74</v>
      </c>
      <c r="D110" s="18">
        <f t="shared" si="0"/>
        <v>144</v>
      </c>
      <c r="E110" s="18">
        <f t="shared" si="0"/>
        <v>267</v>
      </c>
    </row>
    <row r="111" spans="1:5" ht="15.75" thickBot="1">
      <c r="A111" s="8" t="s">
        <v>10</v>
      </c>
      <c r="B111">
        <f t="shared" si="0"/>
        <v>0</v>
      </c>
      <c r="C111" s="18">
        <f t="shared" si="0"/>
        <v>1</v>
      </c>
      <c r="D111" s="18">
        <f t="shared" si="0"/>
        <v>0</v>
      </c>
      <c r="E111" s="18">
        <f t="shared" si="0"/>
        <v>1</v>
      </c>
    </row>
    <row r="112" spans="1:5" ht="29.25" thickBot="1">
      <c r="A112" s="7" t="s">
        <v>11</v>
      </c>
      <c r="B112">
        <f t="shared" si="0"/>
        <v>29</v>
      </c>
      <c r="C112" s="18">
        <f t="shared" si="0"/>
        <v>37</v>
      </c>
      <c r="D112" s="18">
        <f t="shared" si="0"/>
        <v>178</v>
      </c>
      <c r="E112" s="18">
        <f t="shared" si="0"/>
        <v>244</v>
      </c>
    </row>
    <row r="113" spans="1:5" ht="29.25" thickBot="1">
      <c r="A113" s="8" t="s">
        <v>12</v>
      </c>
      <c r="B113">
        <f t="shared" si="0"/>
        <v>8120</v>
      </c>
      <c r="C113" s="18">
        <f t="shared" si="0"/>
        <v>5163</v>
      </c>
      <c r="D113" s="18">
        <f t="shared" si="0"/>
        <v>21176</v>
      </c>
      <c r="E113" s="18">
        <f t="shared" si="0"/>
        <v>34459</v>
      </c>
    </row>
    <row r="114" spans="1:5" ht="15.75" thickBot="1">
      <c r="A114" s="7" t="s">
        <v>13</v>
      </c>
      <c r="B114">
        <f t="shared" si="0"/>
        <v>30</v>
      </c>
      <c r="C114" s="18">
        <f t="shared" si="0"/>
        <v>192</v>
      </c>
      <c r="D114" s="18">
        <f t="shared" si="0"/>
        <v>209</v>
      </c>
      <c r="E114" s="18">
        <f t="shared" si="0"/>
        <v>431</v>
      </c>
    </row>
    <row r="115" spans="1:5" ht="29.25" thickBot="1">
      <c r="A115" s="8" t="s">
        <v>14</v>
      </c>
      <c r="B115">
        <f t="shared" si="0"/>
        <v>5909</v>
      </c>
      <c r="C115" s="18">
        <f t="shared" si="0"/>
        <v>2036</v>
      </c>
      <c r="D115" s="18">
        <f t="shared" si="0"/>
        <v>8663</v>
      </c>
      <c r="E115" s="18">
        <f t="shared" si="0"/>
        <v>16608</v>
      </c>
    </row>
    <row r="116" spans="1:5" ht="29.25" thickBot="1">
      <c r="A116" s="7" t="s">
        <v>15</v>
      </c>
      <c r="B116">
        <f t="shared" si="0"/>
        <v>10</v>
      </c>
      <c r="C116" s="18">
        <f t="shared" si="0"/>
        <v>727</v>
      </c>
      <c r="D116" s="18">
        <f t="shared" si="0"/>
        <v>87</v>
      </c>
      <c r="E116" s="18">
        <f t="shared" si="0"/>
        <v>824</v>
      </c>
    </row>
    <row r="117" spans="1:5" ht="15.75" thickBot="1">
      <c r="A117" s="8" t="s">
        <v>17</v>
      </c>
      <c r="B117">
        <f t="shared" si="0"/>
        <v>10372</v>
      </c>
      <c r="C117" s="18">
        <f t="shared" si="0"/>
        <v>5155</v>
      </c>
      <c r="D117" s="18">
        <f t="shared" si="0"/>
        <v>30004</v>
      </c>
      <c r="E117" s="18">
        <f t="shared" si="0"/>
        <v>45531</v>
      </c>
    </row>
    <row r="118" spans="1:5" ht="15.75" thickBot="1">
      <c r="A118" s="7" t="s">
        <v>18</v>
      </c>
      <c r="B118">
        <f t="shared" si="0"/>
        <v>156</v>
      </c>
      <c r="C118" s="18">
        <f t="shared" si="0"/>
        <v>75</v>
      </c>
      <c r="D118" s="18">
        <f t="shared" si="0"/>
        <v>388</v>
      </c>
      <c r="E118" s="18">
        <f t="shared" si="0"/>
        <v>619</v>
      </c>
    </row>
    <row r="119" spans="1:5" ht="15.75" thickBot="1">
      <c r="A119" s="8" t="s">
        <v>19</v>
      </c>
      <c r="B119">
        <f t="shared" si="0"/>
        <v>475</v>
      </c>
      <c r="C119" s="18">
        <f t="shared" si="0"/>
        <v>318</v>
      </c>
      <c r="D119" s="18">
        <f t="shared" si="0"/>
        <v>1506</v>
      </c>
      <c r="E119" s="18">
        <f t="shared" si="0"/>
        <v>2299</v>
      </c>
    </row>
    <row r="120" spans="1:5" ht="15.75" thickBot="1">
      <c r="A120" s="7" t="s">
        <v>20</v>
      </c>
      <c r="B120">
        <f t="shared" si="0"/>
        <v>431</v>
      </c>
      <c r="C120" s="18">
        <f t="shared" si="0"/>
        <v>357</v>
      </c>
      <c r="D120" s="18">
        <f t="shared" si="0"/>
        <v>989</v>
      </c>
      <c r="E120" s="18">
        <f t="shared" si="0"/>
        <v>1777</v>
      </c>
    </row>
    <row r="121" spans="1:5" ht="15.75" thickBot="1">
      <c r="A121" s="8" t="s">
        <v>21</v>
      </c>
      <c r="B121">
        <f t="shared" si="0"/>
        <v>63</v>
      </c>
      <c r="C121" s="18">
        <f t="shared" si="0"/>
        <v>61</v>
      </c>
      <c r="D121" s="18">
        <f t="shared" si="0"/>
        <v>194</v>
      </c>
      <c r="E121" s="18">
        <f t="shared" si="0"/>
        <v>318</v>
      </c>
    </row>
    <row r="122" spans="1:5" ht="43.5" thickBot="1">
      <c r="A122" s="7" t="s">
        <v>22</v>
      </c>
      <c r="B122">
        <f t="shared" si="0"/>
        <v>1238</v>
      </c>
      <c r="C122" s="18">
        <f t="shared" si="0"/>
        <v>1278</v>
      </c>
      <c r="D122" s="18">
        <f t="shared" si="0"/>
        <v>3652</v>
      </c>
      <c r="E122" s="18">
        <f t="shared" si="0"/>
        <v>6168</v>
      </c>
    </row>
    <row r="123" spans="1:5" ht="29.25" thickBot="1">
      <c r="A123" s="8" t="s">
        <v>23</v>
      </c>
      <c r="B123">
        <f t="shared" si="0"/>
        <v>17</v>
      </c>
      <c r="C123" s="18">
        <f t="shared" si="0"/>
        <v>31</v>
      </c>
      <c r="D123" s="18">
        <f t="shared" si="0"/>
        <v>120</v>
      </c>
      <c r="E123" s="18">
        <f t="shared" si="0"/>
        <v>168</v>
      </c>
    </row>
    <row r="124" spans="1:5" ht="28.5">
      <c r="A124" s="7" t="s">
        <v>25</v>
      </c>
      <c r="B124">
        <f t="shared" si="0"/>
        <v>190</v>
      </c>
      <c r="C124" s="18">
        <f t="shared" si="0"/>
        <v>72</v>
      </c>
      <c r="D124" s="18">
        <f t="shared" si="0"/>
        <v>278</v>
      </c>
      <c r="E124" s="18">
        <f t="shared" si="0"/>
        <v>540</v>
      </c>
    </row>
    <row r="125" spans="1:5">
      <c r="A125" s="18"/>
      <c r="B125" s="18"/>
      <c r="C125" s="18"/>
      <c r="D125" s="18"/>
      <c r="E125" s="18"/>
    </row>
    <row r="126" spans="1:5">
      <c r="A126" s="18"/>
      <c r="B126" s="18"/>
      <c r="C126" s="18"/>
      <c r="D126" s="18"/>
      <c r="E126" s="18"/>
    </row>
    <row r="127" spans="1:5">
      <c r="A127" s="18"/>
      <c r="B127" s="18"/>
      <c r="C127" s="18"/>
      <c r="D127" s="18"/>
      <c r="E127" s="18"/>
    </row>
    <row r="128" spans="1:5">
      <c r="A128" s="18"/>
      <c r="B128" s="18"/>
      <c r="C128" s="18"/>
      <c r="D128" s="18"/>
      <c r="E128" s="18"/>
    </row>
    <row r="129" spans="1:13">
      <c r="A129" s="18"/>
      <c r="B129" s="18"/>
      <c r="C129" s="18"/>
      <c r="D129" s="18"/>
      <c r="E129" s="18"/>
    </row>
    <row r="130" spans="1:13">
      <c r="A130" s="18"/>
      <c r="B130" s="18"/>
      <c r="C130" s="18"/>
      <c r="D130" s="18"/>
      <c r="E130" s="18"/>
    </row>
    <row r="131" spans="1:13">
      <c r="A131" s="18"/>
      <c r="B131" s="18"/>
      <c r="C131" s="18"/>
      <c r="D131" s="18"/>
      <c r="E131" s="18"/>
    </row>
    <row r="132" spans="1:13">
      <c r="G132" s="11" t="s">
        <v>48</v>
      </c>
      <c r="I132" s="20"/>
      <c r="J132" s="20"/>
    </row>
    <row r="133" spans="1:13" ht="29.25" thickBot="1">
      <c r="A133" s="31" t="s">
        <v>41</v>
      </c>
      <c r="B133" s="29"/>
      <c r="C133" s="29"/>
      <c r="D133" s="29"/>
      <c r="E133" s="30"/>
      <c r="F133" s="16"/>
      <c r="G133" s="16">
        <f>SUM(E134,E154,E174,E194,E214,E234,E255,E275)</f>
        <v>156</v>
      </c>
      <c r="H133" s="10" t="s">
        <v>6</v>
      </c>
      <c r="I133" s="16"/>
      <c r="J133" s="16"/>
    </row>
    <row r="134" spans="1:13" ht="29.25" thickBot="1">
      <c r="A134" s="10" t="s">
        <v>6</v>
      </c>
      <c r="B134" s="10">
        <v>4</v>
      </c>
      <c r="C134" s="10">
        <v>3</v>
      </c>
      <c r="D134" s="10">
        <v>6</v>
      </c>
      <c r="E134" s="13">
        <v>13</v>
      </c>
      <c r="F134" s="16"/>
      <c r="G134" s="16">
        <f>SUM(E135,E155,E175,E195,E215,E235,E256,E276)</f>
        <v>111</v>
      </c>
      <c r="H134" s="8" t="s">
        <v>7</v>
      </c>
      <c r="I134" s="16"/>
      <c r="J134" s="16"/>
      <c r="K134" s="17"/>
      <c r="L134" s="17"/>
      <c r="M134" s="17"/>
    </row>
    <row r="135" spans="1:13" ht="15.75" thickBot="1">
      <c r="A135" s="8" t="s">
        <v>7</v>
      </c>
      <c r="B135" s="8">
        <v>4</v>
      </c>
      <c r="C135" s="8">
        <v>6</v>
      </c>
      <c r="D135" s="8">
        <v>6</v>
      </c>
      <c r="E135" s="14">
        <v>16</v>
      </c>
      <c r="F135" s="16"/>
      <c r="G135" s="16">
        <f t="shared" ref="G135:G149" si="1">SUM(E136,E156,E176,E196,E216,E236,E257,E277)</f>
        <v>267</v>
      </c>
      <c r="H135" s="7" t="s">
        <v>9</v>
      </c>
      <c r="I135" s="16"/>
      <c r="J135" s="16"/>
      <c r="K135" s="16"/>
      <c r="L135" s="16"/>
      <c r="M135" s="16"/>
    </row>
    <row r="136" spans="1:13" ht="29.25" thickBot="1">
      <c r="A136" s="7" t="s">
        <v>9</v>
      </c>
      <c r="B136" s="7">
        <v>8</v>
      </c>
      <c r="C136" s="7">
        <v>9</v>
      </c>
      <c r="D136" s="7">
        <v>12</v>
      </c>
      <c r="E136" s="12">
        <v>29</v>
      </c>
      <c r="F136" s="16"/>
      <c r="G136" s="16">
        <f t="shared" si="1"/>
        <v>1</v>
      </c>
      <c r="H136" s="8" t="s">
        <v>10</v>
      </c>
      <c r="I136" s="16"/>
      <c r="J136" s="16"/>
    </row>
    <row r="137" spans="1:13" ht="15.75" thickBot="1">
      <c r="A137" s="8" t="s">
        <v>10</v>
      </c>
      <c r="B137" s="8">
        <v>0</v>
      </c>
      <c r="C137" s="8">
        <v>0</v>
      </c>
      <c r="D137" s="8">
        <v>0</v>
      </c>
      <c r="E137" s="14">
        <v>0</v>
      </c>
      <c r="F137" s="16"/>
      <c r="G137" s="16">
        <f t="shared" si="1"/>
        <v>244</v>
      </c>
      <c r="H137" s="7" t="s">
        <v>11</v>
      </c>
      <c r="I137" s="16"/>
      <c r="J137" s="16"/>
    </row>
    <row r="138" spans="1:13" ht="29.25" thickBot="1">
      <c r="A138" s="7" t="s">
        <v>11</v>
      </c>
      <c r="B138" s="7">
        <v>4</v>
      </c>
      <c r="C138" s="7">
        <v>7</v>
      </c>
      <c r="D138" s="7">
        <v>41</v>
      </c>
      <c r="E138" s="12">
        <v>52</v>
      </c>
      <c r="F138" s="16"/>
      <c r="G138" s="16">
        <f t="shared" si="1"/>
        <v>34459</v>
      </c>
      <c r="H138" s="8" t="s">
        <v>12</v>
      </c>
      <c r="I138" s="16"/>
      <c r="J138" s="16"/>
    </row>
    <row r="139" spans="1:13" ht="29.25" thickBot="1">
      <c r="A139" s="8" t="s">
        <v>12</v>
      </c>
      <c r="B139" s="8">
        <v>1508</v>
      </c>
      <c r="C139" s="8">
        <v>672</v>
      </c>
      <c r="D139" s="8">
        <v>3514</v>
      </c>
      <c r="E139" s="14">
        <v>5694</v>
      </c>
      <c r="F139" s="16"/>
      <c r="G139" s="16">
        <f t="shared" si="1"/>
        <v>431</v>
      </c>
      <c r="H139" s="7" t="s">
        <v>13</v>
      </c>
      <c r="I139" s="16"/>
      <c r="J139" s="16"/>
    </row>
    <row r="140" spans="1:13" ht="15.75" thickBot="1">
      <c r="A140" s="7" t="s">
        <v>13</v>
      </c>
      <c r="B140" s="7">
        <v>9</v>
      </c>
      <c r="C140" s="7">
        <v>9</v>
      </c>
      <c r="D140" s="7">
        <v>47</v>
      </c>
      <c r="E140" s="12">
        <v>65</v>
      </c>
      <c r="F140" s="16"/>
      <c r="G140" s="16">
        <f t="shared" si="1"/>
        <v>16608</v>
      </c>
      <c r="H140" s="8" t="s">
        <v>14</v>
      </c>
      <c r="I140" s="16"/>
      <c r="J140" s="16"/>
    </row>
    <row r="141" spans="1:13" ht="29.25" thickBot="1">
      <c r="A141" s="8" t="s">
        <v>14</v>
      </c>
      <c r="B141" s="8">
        <v>2141</v>
      </c>
      <c r="C141" s="8">
        <v>604</v>
      </c>
      <c r="D141" s="8">
        <v>3302</v>
      </c>
      <c r="E141" s="14">
        <v>6047</v>
      </c>
      <c r="F141" s="16"/>
      <c r="G141" s="16">
        <f t="shared" si="1"/>
        <v>824</v>
      </c>
      <c r="H141" s="7" t="s">
        <v>15</v>
      </c>
      <c r="I141" s="16"/>
      <c r="J141" s="16"/>
    </row>
    <row r="142" spans="1:13" ht="29.25" thickBot="1">
      <c r="A142" s="7" t="s">
        <v>15</v>
      </c>
      <c r="B142" s="7">
        <v>4</v>
      </c>
      <c r="C142" s="7">
        <v>0</v>
      </c>
      <c r="D142" s="7">
        <v>7</v>
      </c>
      <c r="E142" s="12">
        <v>11</v>
      </c>
      <c r="F142" s="16"/>
      <c r="G142" s="16">
        <f t="shared" si="1"/>
        <v>45531</v>
      </c>
      <c r="H142" s="8" t="s">
        <v>17</v>
      </c>
      <c r="I142" s="16"/>
      <c r="J142" s="16"/>
    </row>
    <row r="143" spans="1:13" ht="15.75" thickBot="1">
      <c r="A143" s="8" t="s">
        <v>17</v>
      </c>
      <c r="B143" s="8">
        <v>2711</v>
      </c>
      <c r="C143" s="8">
        <v>914</v>
      </c>
      <c r="D143" s="8">
        <v>5712</v>
      </c>
      <c r="E143" s="14">
        <v>9337</v>
      </c>
      <c r="F143" s="16"/>
      <c r="G143" s="16">
        <f t="shared" si="1"/>
        <v>619</v>
      </c>
      <c r="H143" s="7" t="s">
        <v>18</v>
      </c>
      <c r="I143" s="16"/>
      <c r="J143" s="16"/>
    </row>
    <row r="144" spans="1:13" ht="15.75" thickBot="1">
      <c r="A144" s="7" t="s">
        <v>18</v>
      </c>
      <c r="B144" s="7">
        <v>59</v>
      </c>
      <c r="C144" s="7">
        <v>23</v>
      </c>
      <c r="D144" s="7">
        <v>130</v>
      </c>
      <c r="E144" s="12">
        <v>212</v>
      </c>
      <c r="F144" s="16"/>
      <c r="G144" s="16">
        <f t="shared" si="1"/>
        <v>2299</v>
      </c>
      <c r="H144" s="8" t="s">
        <v>19</v>
      </c>
      <c r="I144" s="16"/>
      <c r="J144" s="16"/>
    </row>
    <row r="145" spans="1:10" ht="15.75" thickBot="1">
      <c r="A145" s="8" t="s">
        <v>19</v>
      </c>
      <c r="B145" s="8">
        <v>185</v>
      </c>
      <c r="C145" s="8">
        <v>114</v>
      </c>
      <c r="D145" s="8">
        <v>700</v>
      </c>
      <c r="E145" s="14">
        <v>999</v>
      </c>
      <c r="F145" s="16"/>
      <c r="G145" s="16">
        <f t="shared" si="1"/>
        <v>1777</v>
      </c>
      <c r="H145" s="7" t="s">
        <v>20</v>
      </c>
      <c r="I145" s="16"/>
      <c r="J145" s="16"/>
    </row>
    <row r="146" spans="1:10" ht="15.75" thickBot="1">
      <c r="A146" s="7" t="s">
        <v>20</v>
      </c>
      <c r="B146" s="7">
        <v>52</v>
      </c>
      <c r="C146" s="7">
        <v>51</v>
      </c>
      <c r="D146" s="7">
        <v>122</v>
      </c>
      <c r="E146" s="12">
        <v>225</v>
      </c>
      <c r="F146" s="16"/>
      <c r="G146" s="16">
        <f t="shared" si="1"/>
        <v>318</v>
      </c>
      <c r="H146" s="8" t="s">
        <v>21</v>
      </c>
      <c r="I146" s="16"/>
      <c r="J146" s="16"/>
    </row>
    <row r="147" spans="1:10" ht="29.25" thickBot="1">
      <c r="A147" s="8" t="s">
        <v>21</v>
      </c>
      <c r="B147" s="8">
        <v>7</v>
      </c>
      <c r="C147" s="8">
        <v>4</v>
      </c>
      <c r="D147" s="8">
        <v>40</v>
      </c>
      <c r="E147" s="14">
        <v>51</v>
      </c>
      <c r="F147" s="16"/>
      <c r="G147" s="16">
        <f t="shared" si="1"/>
        <v>6168</v>
      </c>
      <c r="H147" s="7" t="s">
        <v>22</v>
      </c>
      <c r="I147" s="16"/>
      <c r="J147" s="16"/>
    </row>
    <row r="148" spans="1:10" ht="43.5" thickBot="1">
      <c r="A148" s="7" t="s">
        <v>22</v>
      </c>
      <c r="B148" s="7">
        <v>176</v>
      </c>
      <c r="C148" s="7">
        <v>172</v>
      </c>
      <c r="D148" s="7">
        <v>533</v>
      </c>
      <c r="E148" s="12">
        <v>881</v>
      </c>
      <c r="F148" s="16"/>
      <c r="G148" s="16">
        <f t="shared" si="1"/>
        <v>168</v>
      </c>
      <c r="H148" s="8" t="s">
        <v>23</v>
      </c>
      <c r="I148" s="16"/>
      <c r="J148" s="16"/>
    </row>
    <row r="149" spans="1:10" ht="29.25" thickBot="1">
      <c r="A149" s="8" t="s">
        <v>23</v>
      </c>
      <c r="B149" s="8">
        <v>3</v>
      </c>
      <c r="C149" s="8">
        <v>6</v>
      </c>
      <c r="D149" s="8">
        <v>24</v>
      </c>
      <c r="E149" s="14">
        <v>33</v>
      </c>
      <c r="F149" s="16"/>
      <c r="G149" s="16">
        <f t="shared" si="1"/>
        <v>540</v>
      </c>
      <c r="H149" s="7" t="s">
        <v>25</v>
      </c>
      <c r="I149" s="16"/>
      <c r="J149" s="16"/>
    </row>
    <row r="150" spans="1:10" ht="28.5">
      <c r="A150" s="7" t="s">
        <v>25</v>
      </c>
      <c r="B150" s="7">
        <v>36</v>
      </c>
      <c r="C150" s="7">
        <v>9</v>
      </c>
      <c r="D150" s="7">
        <v>48</v>
      </c>
      <c r="E150" s="12">
        <v>93</v>
      </c>
      <c r="F150" s="17"/>
      <c r="G150" s="17"/>
      <c r="H150" s="17"/>
      <c r="I150" s="17"/>
      <c r="J150" s="17"/>
    </row>
    <row r="151" spans="1:10">
      <c r="F151" s="16"/>
      <c r="G151" s="16"/>
      <c r="H151" s="16"/>
      <c r="I151" s="16"/>
      <c r="J151" s="16"/>
    </row>
    <row r="152" spans="1:10">
      <c r="F152" s="16"/>
      <c r="G152" s="16"/>
      <c r="H152" s="16"/>
      <c r="I152" s="16"/>
      <c r="J152" s="16"/>
    </row>
    <row r="153" spans="1:10">
      <c r="A153" s="31" t="s">
        <v>42</v>
      </c>
      <c r="B153" s="29"/>
      <c r="C153" s="29"/>
      <c r="D153" s="29"/>
      <c r="E153" s="30"/>
      <c r="F153" s="16"/>
      <c r="G153" s="16"/>
      <c r="H153" s="16"/>
      <c r="I153" s="16"/>
      <c r="J153" s="16"/>
    </row>
    <row r="154" spans="1:10" ht="29.25" thickBot="1">
      <c r="A154" s="10" t="s">
        <v>6</v>
      </c>
      <c r="B154" s="10">
        <v>2</v>
      </c>
      <c r="C154" s="10">
        <v>6</v>
      </c>
      <c r="D154" s="10">
        <v>9</v>
      </c>
      <c r="E154" s="13">
        <v>17</v>
      </c>
      <c r="F154" s="16"/>
      <c r="G154" s="16"/>
      <c r="H154" s="16"/>
      <c r="I154" s="16"/>
      <c r="J154" s="16"/>
    </row>
    <row r="155" spans="1:10" ht="15.75" thickBot="1">
      <c r="A155" s="8" t="s">
        <v>7</v>
      </c>
      <c r="B155" s="8">
        <v>3</v>
      </c>
      <c r="C155" s="8">
        <v>6</v>
      </c>
      <c r="D155" s="8">
        <v>11</v>
      </c>
      <c r="E155" s="14">
        <v>20</v>
      </c>
      <c r="F155" s="16"/>
      <c r="G155" s="16"/>
      <c r="H155" s="16"/>
      <c r="I155" s="16"/>
      <c r="J155" s="16"/>
    </row>
    <row r="156" spans="1:10" ht="29.25" thickBot="1">
      <c r="A156" s="7" t="s">
        <v>9</v>
      </c>
      <c r="B156" s="7">
        <v>5</v>
      </c>
      <c r="C156" s="7">
        <v>12</v>
      </c>
      <c r="D156" s="7">
        <v>20</v>
      </c>
      <c r="E156" s="12">
        <v>37</v>
      </c>
      <c r="F156" s="16"/>
      <c r="G156" s="16"/>
      <c r="H156" s="16"/>
      <c r="I156" s="16"/>
      <c r="J156" s="16"/>
    </row>
    <row r="157" spans="1:10" ht="15.75" thickBot="1">
      <c r="A157" s="8" t="s">
        <v>10</v>
      </c>
      <c r="B157" s="8">
        <v>0</v>
      </c>
      <c r="C157" s="8">
        <v>0</v>
      </c>
      <c r="D157" s="8">
        <v>0</v>
      </c>
      <c r="E157" s="14">
        <v>0</v>
      </c>
      <c r="F157" s="16"/>
      <c r="G157" s="16"/>
      <c r="H157" s="16"/>
      <c r="I157" s="16"/>
      <c r="J157" s="16"/>
    </row>
    <row r="158" spans="1:10" ht="29.25" thickBot="1">
      <c r="A158" s="7" t="s">
        <v>11</v>
      </c>
      <c r="B158" s="7">
        <v>7</v>
      </c>
      <c r="C158" s="7">
        <v>3</v>
      </c>
      <c r="D158" s="7">
        <v>25</v>
      </c>
      <c r="E158" s="12">
        <v>35</v>
      </c>
      <c r="F158" s="16"/>
      <c r="G158" s="16"/>
      <c r="H158" s="16"/>
      <c r="I158" s="16"/>
      <c r="J158" s="16"/>
    </row>
    <row r="159" spans="1:10" ht="29.25" thickBot="1">
      <c r="A159" s="8" t="s">
        <v>12</v>
      </c>
      <c r="B159" s="8">
        <v>1456</v>
      </c>
      <c r="C159" s="8">
        <v>698</v>
      </c>
      <c r="D159" s="8">
        <v>1977</v>
      </c>
      <c r="E159" s="14">
        <v>4131</v>
      </c>
      <c r="F159" s="16"/>
      <c r="G159" s="16"/>
      <c r="H159" s="16"/>
      <c r="I159" s="16"/>
      <c r="J159" s="16"/>
    </row>
    <row r="160" spans="1:10" ht="15.75" thickBot="1">
      <c r="A160" s="7" t="s">
        <v>13</v>
      </c>
      <c r="B160" s="7">
        <v>4</v>
      </c>
      <c r="C160" s="7">
        <v>2</v>
      </c>
      <c r="D160" s="7">
        <v>22</v>
      </c>
      <c r="E160" s="12">
        <v>28</v>
      </c>
      <c r="F160" s="16"/>
      <c r="G160" s="16"/>
      <c r="H160" s="16"/>
      <c r="I160" s="16"/>
      <c r="J160" s="16"/>
    </row>
    <row r="161" spans="1:10" ht="29.25" thickBot="1">
      <c r="A161" s="8" t="s">
        <v>14</v>
      </c>
      <c r="B161" s="8">
        <v>2036</v>
      </c>
      <c r="C161" s="8">
        <v>531</v>
      </c>
      <c r="D161" s="8">
        <v>1872</v>
      </c>
      <c r="E161" s="14">
        <v>4439</v>
      </c>
      <c r="F161" s="16"/>
      <c r="G161" s="16"/>
      <c r="H161" s="16"/>
      <c r="I161" s="16"/>
      <c r="J161" s="16"/>
    </row>
    <row r="162" spans="1:10" ht="29.25" thickBot="1">
      <c r="A162" s="7" t="s">
        <v>15</v>
      </c>
      <c r="B162" s="7">
        <v>6</v>
      </c>
      <c r="C162" s="7">
        <v>2</v>
      </c>
      <c r="D162" s="7">
        <v>6</v>
      </c>
      <c r="E162" s="12">
        <v>14</v>
      </c>
      <c r="F162" s="16"/>
      <c r="G162" s="16"/>
      <c r="H162" s="16"/>
      <c r="I162" s="16"/>
      <c r="J162" s="16"/>
    </row>
    <row r="163" spans="1:10" ht="15.75" thickBot="1">
      <c r="A163" s="8" t="s">
        <v>17</v>
      </c>
      <c r="B163" s="8">
        <v>2487</v>
      </c>
      <c r="C163" s="8">
        <v>890</v>
      </c>
      <c r="D163" s="8">
        <v>3504</v>
      </c>
      <c r="E163" s="14">
        <v>6881</v>
      </c>
      <c r="F163" s="16"/>
      <c r="G163" s="16"/>
      <c r="H163" s="16"/>
      <c r="I163" s="16"/>
      <c r="J163" s="16"/>
    </row>
    <row r="164" spans="1:10" ht="15.75" thickBot="1">
      <c r="A164" s="7" t="s">
        <v>18</v>
      </c>
      <c r="B164" s="7">
        <v>58</v>
      </c>
      <c r="C164" s="7">
        <v>11</v>
      </c>
      <c r="D164" s="7">
        <v>88</v>
      </c>
      <c r="E164" s="12">
        <v>157</v>
      </c>
      <c r="F164" s="16"/>
      <c r="G164" s="16"/>
      <c r="H164" s="16"/>
      <c r="I164" s="16"/>
      <c r="J164" s="16"/>
    </row>
    <row r="165" spans="1:10" ht="15.75" thickBot="1">
      <c r="A165" s="8" t="s">
        <v>19</v>
      </c>
      <c r="B165" s="8">
        <v>189</v>
      </c>
      <c r="C165" s="8">
        <v>105</v>
      </c>
      <c r="D165" s="8">
        <v>380</v>
      </c>
      <c r="E165" s="14">
        <v>674</v>
      </c>
      <c r="F165" s="16"/>
      <c r="G165" s="16"/>
      <c r="H165" s="16"/>
      <c r="I165" s="16"/>
      <c r="J165" s="16"/>
    </row>
    <row r="166" spans="1:10" ht="15.75" thickBot="1">
      <c r="A166" s="7" t="s">
        <v>20</v>
      </c>
      <c r="B166" s="7">
        <v>70</v>
      </c>
      <c r="C166" s="7">
        <v>61</v>
      </c>
      <c r="D166" s="7">
        <v>153</v>
      </c>
      <c r="E166" s="12">
        <v>284</v>
      </c>
      <c r="F166" s="16"/>
      <c r="G166" s="16"/>
      <c r="H166" s="16"/>
      <c r="I166" s="16"/>
      <c r="J166" s="16"/>
    </row>
    <row r="167" spans="1:10" ht="15.75" thickBot="1">
      <c r="A167" s="8" t="s">
        <v>21</v>
      </c>
      <c r="B167" s="8">
        <v>6</v>
      </c>
      <c r="C167" s="8">
        <v>10</v>
      </c>
      <c r="D167" s="8">
        <v>14</v>
      </c>
      <c r="E167" s="14">
        <v>30</v>
      </c>
      <c r="F167" s="16"/>
      <c r="G167" s="16"/>
      <c r="H167" s="16"/>
      <c r="I167" s="16"/>
      <c r="J167" s="16"/>
    </row>
    <row r="168" spans="1:10" ht="43.5" thickBot="1">
      <c r="A168" s="7" t="s">
        <v>22</v>
      </c>
      <c r="B168" s="7">
        <v>182</v>
      </c>
      <c r="C168" s="7">
        <v>203</v>
      </c>
      <c r="D168" s="7">
        <v>514</v>
      </c>
      <c r="E168" s="12">
        <v>899</v>
      </c>
      <c r="F168" s="16"/>
      <c r="G168" s="16"/>
      <c r="H168" s="16"/>
      <c r="I168" s="16"/>
      <c r="J168" s="16"/>
    </row>
    <row r="169" spans="1:10" ht="29.25" thickBot="1">
      <c r="A169" s="8" t="s">
        <v>23</v>
      </c>
      <c r="B169" s="8">
        <v>5</v>
      </c>
      <c r="C169" s="8">
        <v>2</v>
      </c>
      <c r="D169" s="8">
        <v>13</v>
      </c>
      <c r="E169" s="14">
        <v>20</v>
      </c>
      <c r="F169" s="17"/>
      <c r="G169" s="17"/>
      <c r="H169" s="17"/>
      <c r="I169" s="17"/>
      <c r="J169" s="17"/>
    </row>
    <row r="170" spans="1:10" ht="28.5">
      <c r="A170" s="9" t="s">
        <v>25</v>
      </c>
      <c r="B170" s="9">
        <v>31</v>
      </c>
      <c r="C170" s="9">
        <v>9</v>
      </c>
      <c r="D170" s="9">
        <v>33</v>
      </c>
      <c r="E170" s="15">
        <v>73</v>
      </c>
      <c r="F170" s="16"/>
      <c r="G170" s="16"/>
      <c r="H170" s="16"/>
      <c r="I170" s="16"/>
      <c r="J170" s="16"/>
    </row>
    <row r="171" spans="1:10">
      <c r="F171" s="16"/>
      <c r="G171" s="16"/>
      <c r="H171" s="16"/>
      <c r="I171" s="16"/>
      <c r="J171" s="16"/>
    </row>
    <row r="172" spans="1:10">
      <c r="F172" s="16"/>
      <c r="G172" s="16"/>
      <c r="H172" s="16"/>
      <c r="I172" s="16"/>
      <c r="J172" s="16"/>
    </row>
    <row r="173" spans="1:10">
      <c r="A173" s="31" t="s">
        <v>43</v>
      </c>
      <c r="B173" s="29"/>
      <c r="C173" s="29"/>
      <c r="D173" s="29"/>
      <c r="E173" s="30"/>
      <c r="F173" s="16"/>
      <c r="G173" s="16"/>
      <c r="H173" s="16"/>
      <c r="I173" s="16"/>
      <c r="J173" s="16"/>
    </row>
    <row r="174" spans="1:10" ht="29.25" thickBot="1">
      <c r="A174" s="10" t="s">
        <v>6</v>
      </c>
      <c r="B174" s="10">
        <v>2</v>
      </c>
      <c r="C174" s="10">
        <v>3</v>
      </c>
      <c r="D174" s="10">
        <v>15</v>
      </c>
      <c r="E174" s="13">
        <v>20</v>
      </c>
      <c r="F174" s="16"/>
      <c r="G174" s="16"/>
      <c r="H174" s="16"/>
      <c r="I174" s="16"/>
      <c r="J174" s="16"/>
    </row>
    <row r="175" spans="1:10" ht="15.75" thickBot="1">
      <c r="A175" s="8" t="s">
        <v>7</v>
      </c>
      <c r="B175" s="8">
        <v>1</v>
      </c>
      <c r="C175" s="8">
        <v>2</v>
      </c>
      <c r="D175" s="8">
        <v>8</v>
      </c>
      <c r="E175" s="14">
        <v>11</v>
      </c>
      <c r="F175" s="16"/>
      <c r="G175" s="16"/>
      <c r="H175" s="16"/>
      <c r="I175" s="16"/>
      <c r="J175" s="16"/>
    </row>
    <row r="176" spans="1:10" ht="29.25" thickBot="1">
      <c r="A176" s="7" t="s">
        <v>9</v>
      </c>
      <c r="B176" s="7">
        <v>3</v>
      </c>
      <c r="C176" s="7">
        <v>5</v>
      </c>
      <c r="D176" s="7">
        <v>23</v>
      </c>
      <c r="E176" s="12">
        <v>31</v>
      </c>
      <c r="F176" s="16"/>
      <c r="G176" s="16"/>
      <c r="H176" s="16"/>
      <c r="I176" s="16"/>
      <c r="J176" s="16"/>
    </row>
    <row r="177" spans="1:10" ht="15.75" thickBot="1">
      <c r="A177" s="8" t="s">
        <v>10</v>
      </c>
      <c r="B177" s="8">
        <v>0</v>
      </c>
      <c r="C177" s="8">
        <v>0</v>
      </c>
      <c r="D177" s="8">
        <v>0</v>
      </c>
      <c r="E177" s="14">
        <v>0</v>
      </c>
      <c r="F177" s="16"/>
      <c r="G177" s="16"/>
      <c r="H177" s="16"/>
      <c r="I177" s="16"/>
      <c r="J177" s="16"/>
    </row>
    <row r="178" spans="1:10" ht="29.25" thickBot="1">
      <c r="A178" s="7" t="s">
        <v>11</v>
      </c>
      <c r="B178" s="7">
        <v>3</v>
      </c>
      <c r="C178" s="7">
        <v>0</v>
      </c>
      <c r="D178" s="7">
        <v>18</v>
      </c>
      <c r="E178" s="12">
        <v>21</v>
      </c>
      <c r="F178" s="16"/>
      <c r="G178" s="16"/>
      <c r="H178" s="16"/>
      <c r="I178" s="16"/>
      <c r="J178" s="16"/>
    </row>
    <row r="179" spans="1:10" ht="29.25" thickBot="1">
      <c r="A179" s="8" t="s">
        <v>12</v>
      </c>
      <c r="B179" s="8">
        <v>670</v>
      </c>
      <c r="C179" s="8">
        <v>638</v>
      </c>
      <c r="D179" s="8">
        <v>2156</v>
      </c>
      <c r="E179" s="14">
        <v>3464</v>
      </c>
      <c r="F179" s="16"/>
      <c r="G179" s="16"/>
      <c r="H179" s="16"/>
      <c r="I179" s="16"/>
      <c r="J179" s="16"/>
    </row>
    <row r="180" spans="1:10" ht="15.75" thickBot="1">
      <c r="A180" s="7" t="s">
        <v>13</v>
      </c>
      <c r="B180" s="7">
        <v>3</v>
      </c>
      <c r="C180" s="7">
        <v>2</v>
      </c>
      <c r="D180" s="7">
        <v>26</v>
      </c>
      <c r="E180" s="12">
        <v>31</v>
      </c>
      <c r="F180" s="16"/>
      <c r="G180" s="16"/>
      <c r="H180" s="16"/>
      <c r="I180" s="16"/>
      <c r="J180" s="16"/>
    </row>
    <row r="181" spans="1:10" ht="29.25" thickBot="1">
      <c r="A181" s="8" t="s">
        <v>14</v>
      </c>
      <c r="B181" s="8">
        <v>171</v>
      </c>
      <c r="C181" s="8">
        <v>155</v>
      </c>
      <c r="D181" s="8">
        <v>626</v>
      </c>
      <c r="E181" s="14">
        <v>952</v>
      </c>
      <c r="F181" s="16"/>
      <c r="G181" s="16"/>
      <c r="H181" s="16"/>
      <c r="I181" s="16"/>
      <c r="J181" s="16"/>
    </row>
    <row r="182" spans="1:10" ht="29.25" thickBot="1">
      <c r="A182" s="7" t="s">
        <v>15</v>
      </c>
      <c r="B182" s="7">
        <v>0</v>
      </c>
      <c r="C182" s="7">
        <v>1</v>
      </c>
      <c r="D182" s="7">
        <v>1</v>
      </c>
      <c r="E182" s="12">
        <v>2</v>
      </c>
      <c r="F182" s="16"/>
      <c r="G182" s="16"/>
      <c r="H182" s="16"/>
      <c r="I182" s="16"/>
      <c r="J182" s="16"/>
    </row>
    <row r="183" spans="1:10" ht="15.75" thickBot="1">
      <c r="A183" s="8" t="s">
        <v>17</v>
      </c>
      <c r="B183" s="8">
        <v>777</v>
      </c>
      <c r="C183" s="8">
        <v>616</v>
      </c>
      <c r="D183" s="8">
        <v>3246</v>
      </c>
      <c r="E183" s="14">
        <v>4639</v>
      </c>
      <c r="F183" s="16"/>
      <c r="G183" s="16"/>
      <c r="H183" s="16"/>
      <c r="I183" s="16"/>
      <c r="J183" s="16"/>
    </row>
    <row r="184" spans="1:10" ht="15.75" thickBot="1">
      <c r="A184" s="7" t="s">
        <v>18</v>
      </c>
      <c r="B184" s="7">
        <v>21</v>
      </c>
      <c r="C184" s="7">
        <v>8</v>
      </c>
      <c r="D184" s="7">
        <v>33</v>
      </c>
      <c r="E184" s="12">
        <v>62</v>
      </c>
      <c r="F184" s="16"/>
      <c r="G184" s="16"/>
      <c r="H184" s="16"/>
      <c r="I184" s="16"/>
      <c r="J184" s="16"/>
    </row>
    <row r="185" spans="1:10" ht="15.75" thickBot="1">
      <c r="A185" s="8" t="s">
        <v>19</v>
      </c>
      <c r="B185" s="8">
        <v>17</v>
      </c>
      <c r="C185" s="8">
        <v>22</v>
      </c>
      <c r="D185" s="8">
        <v>78</v>
      </c>
      <c r="E185" s="14">
        <v>117</v>
      </c>
      <c r="F185" s="16"/>
      <c r="G185" s="16"/>
      <c r="H185" s="16"/>
      <c r="I185" s="16"/>
      <c r="J185" s="16"/>
    </row>
    <row r="186" spans="1:10" ht="15.75" thickBot="1">
      <c r="A186" s="7" t="s">
        <v>20</v>
      </c>
      <c r="B186" s="7">
        <v>51</v>
      </c>
      <c r="C186" s="7">
        <v>39</v>
      </c>
      <c r="D186" s="7">
        <v>119</v>
      </c>
      <c r="E186" s="12">
        <v>209</v>
      </c>
      <c r="F186" s="16"/>
      <c r="G186" s="16"/>
      <c r="H186" s="16"/>
      <c r="I186" s="16"/>
      <c r="J186" s="16"/>
    </row>
    <row r="187" spans="1:10" ht="15.75" thickBot="1">
      <c r="A187" s="8" t="s">
        <v>21</v>
      </c>
      <c r="B187" s="8">
        <v>6</v>
      </c>
      <c r="C187" s="8">
        <v>4</v>
      </c>
      <c r="D187" s="8">
        <v>29</v>
      </c>
      <c r="E187" s="14">
        <v>39</v>
      </c>
      <c r="F187" s="16"/>
      <c r="G187" s="16"/>
      <c r="H187" s="16"/>
      <c r="I187" s="16"/>
      <c r="J187" s="16"/>
    </row>
    <row r="188" spans="1:10" ht="43.5" thickBot="1">
      <c r="A188" s="7" t="s">
        <v>22</v>
      </c>
      <c r="B188" s="7">
        <v>138</v>
      </c>
      <c r="C188" s="7">
        <v>165</v>
      </c>
      <c r="D188" s="7">
        <v>424</v>
      </c>
      <c r="E188" s="7">
        <v>727</v>
      </c>
    </row>
    <row r="189" spans="1:10" ht="29.25" thickBot="1">
      <c r="A189" s="8" t="s">
        <v>23</v>
      </c>
      <c r="B189" s="8">
        <v>4</v>
      </c>
      <c r="C189" s="8">
        <v>4</v>
      </c>
      <c r="D189" s="8">
        <v>12</v>
      </c>
      <c r="E189" s="8">
        <v>20</v>
      </c>
    </row>
    <row r="190" spans="1:10" ht="28.5">
      <c r="A190" s="9" t="s">
        <v>25</v>
      </c>
      <c r="B190" s="9">
        <v>17</v>
      </c>
      <c r="C190" s="9">
        <v>8</v>
      </c>
      <c r="D190" s="9">
        <v>42</v>
      </c>
      <c r="E190" s="9">
        <v>67</v>
      </c>
    </row>
    <row r="193" spans="1:5">
      <c r="A193" s="31" t="s">
        <v>44</v>
      </c>
      <c r="B193" s="29"/>
      <c r="C193" s="29"/>
      <c r="D193" s="29"/>
      <c r="E193" s="30"/>
    </row>
    <row r="194" spans="1:5" ht="29.25" thickBot="1">
      <c r="A194" s="10" t="s">
        <v>6</v>
      </c>
      <c r="B194" s="10">
        <v>5</v>
      </c>
      <c r="C194" s="10">
        <v>8</v>
      </c>
      <c r="D194" s="10">
        <v>8</v>
      </c>
      <c r="E194" s="10">
        <v>21</v>
      </c>
    </row>
    <row r="195" spans="1:5" ht="15.75" thickBot="1">
      <c r="A195" s="8" t="s">
        <v>7</v>
      </c>
      <c r="B195" s="8">
        <v>2</v>
      </c>
      <c r="C195" s="8">
        <v>3</v>
      </c>
      <c r="D195" s="8">
        <v>7</v>
      </c>
      <c r="E195" s="8">
        <v>12</v>
      </c>
    </row>
    <row r="196" spans="1:5" ht="29.25" thickBot="1">
      <c r="A196" s="7" t="s">
        <v>9</v>
      </c>
      <c r="B196" s="7">
        <v>7</v>
      </c>
      <c r="C196" s="7">
        <v>11</v>
      </c>
      <c r="D196" s="7">
        <v>15</v>
      </c>
      <c r="E196" s="7">
        <v>33</v>
      </c>
    </row>
    <row r="197" spans="1:5" ht="15.75" thickBot="1">
      <c r="A197" s="8" t="s">
        <v>10</v>
      </c>
      <c r="B197" s="8">
        <v>0</v>
      </c>
      <c r="C197" s="8">
        <v>1</v>
      </c>
      <c r="D197" s="8">
        <v>0</v>
      </c>
      <c r="E197" s="8">
        <v>1</v>
      </c>
    </row>
    <row r="198" spans="1:5" ht="29.25" thickBot="1">
      <c r="A198" s="7" t="s">
        <v>11</v>
      </c>
      <c r="B198" s="7">
        <v>3</v>
      </c>
      <c r="C198" s="7">
        <v>2</v>
      </c>
      <c r="D198" s="7">
        <v>15</v>
      </c>
      <c r="E198" s="7">
        <v>20</v>
      </c>
    </row>
    <row r="199" spans="1:5" ht="29.25" thickBot="1">
      <c r="A199" s="8" t="s">
        <v>12</v>
      </c>
      <c r="B199" s="8">
        <v>819</v>
      </c>
      <c r="C199" s="8">
        <v>730</v>
      </c>
      <c r="D199" s="8">
        <v>2341</v>
      </c>
      <c r="E199" s="8">
        <v>3890</v>
      </c>
    </row>
    <row r="200" spans="1:5" ht="15.75" thickBot="1">
      <c r="A200" s="7" t="s">
        <v>13</v>
      </c>
      <c r="B200" s="7">
        <v>1</v>
      </c>
      <c r="C200" s="7">
        <v>3</v>
      </c>
      <c r="D200" s="7">
        <v>26</v>
      </c>
      <c r="E200" s="7">
        <v>30</v>
      </c>
    </row>
    <row r="201" spans="1:5" ht="29.25" thickBot="1">
      <c r="A201" s="8" t="s">
        <v>14</v>
      </c>
      <c r="B201" s="8">
        <v>280</v>
      </c>
      <c r="C201" s="8">
        <v>197</v>
      </c>
      <c r="D201" s="8">
        <v>673</v>
      </c>
      <c r="E201" s="8">
        <v>1150</v>
      </c>
    </row>
    <row r="202" spans="1:5" ht="29.25" thickBot="1">
      <c r="A202" s="7" t="s">
        <v>15</v>
      </c>
      <c r="B202" s="7">
        <v>0</v>
      </c>
      <c r="C202" s="7">
        <v>2</v>
      </c>
      <c r="D202" s="7">
        <v>27</v>
      </c>
      <c r="E202" s="7">
        <v>29</v>
      </c>
    </row>
    <row r="203" spans="1:5" ht="15.75" thickBot="1">
      <c r="A203" s="8" t="s">
        <v>17</v>
      </c>
      <c r="B203" s="8">
        <v>776</v>
      </c>
      <c r="C203" s="8">
        <v>665</v>
      </c>
      <c r="D203" s="8">
        <v>3393</v>
      </c>
      <c r="E203" s="8">
        <v>4834</v>
      </c>
    </row>
    <row r="204" spans="1:5" ht="15.75" thickBot="1">
      <c r="A204" s="7" t="s">
        <v>18</v>
      </c>
      <c r="B204" s="7">
        <v>2</v>
      </c>
      <c r="C204" s="7">
        <v>8</v>
      </c>
      <c r="D204" s="7">
        <v>31</v>
      </c>
      <c r="E204" s="7">
        <v>41</v>
      </c>
    </row>
    <row r="205" spans="1:5" ht="15.75" thickBot="1">
      <c r="A205" s="8" t="s">
        <v>19</v>
      </c>
      <c r="B205" s="8">
        <v>16</v>
      </c>
      <c r="C205" s="8">
        <v>20</v>
      </c>
      <c r="D205" s="8">
        <v>59</v>
      </c>
      <c r="E205" s="8">
        <v>95</v>
      </c>
    </row>
    <row r="206" spans="1:5" ht="15.75" thickBot="1">
      <c r="A206" s="7" t="s">
        <v>20</v>
      </c>
      <c r="B206" s="7">
        <v>55</v>
      </c>
      <c r="C206" s="7">
        <v>57</v>
      </c>
      <c r="D206" s="7">
        <v>115</v>
      </c>
      <c r="E206" s="7">
        <v>227</v>
      </c>
    </row>
    <row r="207" spans="1:5" ht="15.75" thickBot="1">
      <c r="A207" s="8" t="s">
        <v>21</v>
      </c>
      <c r="B207" s="8">
        <v>11</v>
      </c>
      <c r="C207" s="8">
        <v>11</v>
      </c>
      <c r="D207" s="8">
        <v>20</v>
      </c>
      <c r="E207" s="8">
        <v>42</v>
      </c>
    </row>
    <row r="208" spans="1:5" ht="43.5" thickBot="1">
      <c r="A208" s="7" t="s">
        <v>22</v>
      </c>
      <c r="B208" s="7">
        <v>153</v>
      </c>
      <c r="C208" s="7">
        <v>150</v>
      </c>
      <c r="D208" s="7">
        <v>513</v>
      </c>
      <c r="E208" s="7">
        <v>816</v>
      </c>
    </row>
    <row r="209" spans="1:5" ht="29.25" thickBot="1">
      <c r="A209" s="8" t="s">
        <v>23</v>
      </c>
      <c r="B209" s="8">
        <v>0</v>
      </c>
      <c r="C209" s="8">
        <v>8</v>
      </c>
      <c r="D209" s="8">
        <v>17</v>
      </c>
      <c r="E209" s="8">
        <v>25</v>
      </c>
    </row>
    <row r="210" spans="1:5" ht="28.5">
      <c r="A210" s="9" t="s">
        <v>25</v>
      </c>
      <c r="B210" s="9">
        <v>23</v>
      </c>
      <c r="C210" s="9">
        <v>10</v>
      </c>
      <c r="D210" s="9">
        <v>25</v>
      </c>
      <c r="E210" s="9">
        <v>58</v>
      </c>
    </row>
    <row r="213" spans="1:5">
      <c r="A213" s="31" t="s">
        <v>45</v>
      </c>
      <c r="B213" s="29"/>
      <c r="C213" s="29"/>
      <c r="D213" s="29"/>
      <c r="E213" s="30"/>
    </row>
    <row r="214" spans="1:5" ht="29.25" thickBot="1">
      <c r="A214" s="10" t="s">
        <v>6</v>
      </c>
      <c r="B214" s="10">
        <v>4</v>
      </c>
      <c r="C214" s="10">
        <v>4</v>
      </c>
      <c r="D214" s="10">
        <v>12</v>
      </c>
      <c r="E214" s="10">
        <v>20</v>
      </c>
    </row>
    <row r="215" spans="1:5" ht="15.75" thickBot="1">
      <c r="A215" s="8" t="s">
        <v>7</v>
      </c>
      <c r="B215" s="8">
        <v>4</v>
      </c>
      <c r="C215" s="8">
        <v>1</v>
      </c>
      <c r="D215" s="8">
        <v>5</v>
      </c>
      <c r="E215" s="8">
        <v>10</v>
      </c>
    </row>
    <row r="216" spans="1:5" ht="29.25" thickBot="1">
      <c r="A216" s="7" t="s">
        <v>9</v>
      </c>
      <c r="B216" s="7">
        <v>8</v>
      </c>
      <c r="C216" s="7">
        <v>5</v>
      </c>
      <c r="D216" s="7">
        <v>17</v>
      </c>
      <c r="E216" s="7">
        <v>30</v>
      </c>
    </row>
    <row r="217" spans="1:5" ht="15.75" thickBot="1">
      <c r="A217" s="8" t="s">
        <v>10</v>
      </c>
      <c r="B217" s="8">
        <v>0</v>
      </c>
      <c r="C217" s="8">
        <v>0</v>
      </c>
      <c r="D217" s="8">
        <v>0</v>
      </c>
      <c r="E217" s="8">
        <v>0</v>
      </c>
    </row>
    <row r="218" spans="1:5" ht="29.25" thickBot="1">
      <c r="A218" s="7" t="s">
        <v>11</v>
      </c>
      <c r="B218" s="7">
        <v>7</v>
      </c>
      <c r="C218" s="7">
        <v>4</v>
      </c>
      <c r="D218" s="7">
        <v>25</v>
      </c>
      <c r="E218" s="7">
        <v>36</v>
      </c>
    </row>
    <row r="219" spans="1:5" ht="29.25" thickBot="1">
      <c r="A219" s="8" t="s">
        <v>12</v>
      </c>
      <c r="B219" s="8">
        <v>843</v>
      </c>
      <c r="C219" s="8">
        <v>718</v>
      </c>
      <c r="D219" s="8">
        <v>2617</v>
      </c>
      <c r="E219" s="8">
        <v>4178</v>
      </c>
    </row>
    <row r="220" spans="1:5" ht="15.75" thickBot="1">
      <c r="A220" s="7" t="s">
        <v>13</v>
      </c>
      <c r="B220" s="7">
        <v>3</v>
      </c>
      <c r="C220" s="7">
        <v>6</v>
      </c>
      <c r="D220" s="7">
        <v>19</v>
      </c>
      <c r="E220" s="7">
        <v>28</v>
      </c>
    </row>
    <row r="221" spans="1:5" ht="29.25" thickBot="1">
      <c r="A221" s="8" t="s">
        <v>14</v>
      </c>
      <c r="B221" s="8">
        <v>376</v>
      </c>
      <c r="C221" s="8">
        <v>149</v>
      </c>
      <c r="D221" s="8">
        <v>652</v>
      </c>
      <c r="E221" s="8">
        <v>1177</v>
      </c>
    </row>
    <row r="222" spans="1:5" ht="29.25" thickBot="1">
      <c r="A222" s="7" t="s">
        <v>15</v>
      </c>
      <c r="B222" s="7">
        <v>0</v>
      </c>
      <c r="C222" s="7">
        <v>0</v>
      </c>
      <c r="D222" s="7">
        <v>8</v>
      </c>
      <c r="E222" s="7">
        <v>8</v>
      </c>
    </row>
    <row r="223" spans="1:5" ht="15.75" thickBot="1">
      <c r="A223" s="8" t="s">
        <v>17</v>
      </c>
      <c r="B223" s="8">
        <v>815</v>
      </c>
      <c r="C223" s="8">
        <v>635</v>
      </c>
      <c r="D223" s="8">
        <v>3445</v>
      </c>
      <c r="E223" s="8">
        <v>4895</v>
      </c>
    </row>
    <row r="224" spans="1:5" ht="15.75" thickBot="1">
      <c r="A224" s="7" t="s">
        <v>18</v>
      </c>
      <c r="B224" s="7">
        <v>3</v>
      </c>
      <c r="C224" s="7">
        <v>6</v>
      </c>
      <c r="D224" s="7">
        <v>21</v>
      </c>
      <c r="E224" s="7">
        <v>30</v>
      </c>
    </row>
    <row r="225" spans="1:5" ht="15.75" thickBot="1">
      <c r="A225" s="8" t="s">
        <v>19</v>
      </c>
      <c r="B225" s="8">
        <v>15</v>
      </c>
      <c r="C225" s="8">
        <v>17</v>
      </c>
      <c r="D225" s="8">
        <v>60</v>
      </c>
      <c r="E225" s="8">
        <v>92</v>
      </c>
    </row>
    <row r="226" spans="1:5" ht="15.75" thickBot="1">
      <c r="A226" s="7" t="s">
        <v>20</v>
      </c>
      <c r="B226" s="7">
        <v>58</v>
      </c>
      <c r="C226" s="7">
        <v>44</v>
      </c>
      <c r="D226" s="7">
        <v>141</v>
      </c>
      <c r="E226" s="7">
        <v>243</v>
      </c>
    </row>
    <row r="227" spans="1:5" ht="15.75" thickBot="1">
      <c r="A227" s="8" t="s">
        <v>21</v>
      </c>
      <c r="B227" s="8">
        <v>8</v>
      </c>
      <c r="C227" s="8">
        <v>6</v>
      </c>
      <c r="D227" s="8">
        <v>24</v>
      </c>
      <c r="E227" s="8">
        <v>38</v>
      </c>
    </row>
    <row r="228" spans="1:5" ht="43.5" thickBot="1">
      <c r="A228" s="7" t="s">
        <v>22</v>
      </c>
      <c r="B228" s="7">
        <v>153</v>
      </c>
      <c r="C228" s="7">
        <v>138</v>
      </c>
      <c r="D228" s="7">
        <v>423</v>
      </c>
      <c r="E228" s="7">
        <v>714</v>
      </c>
    </row>
    <row r="229" spans="1:5" ht="29.25" thickBot="1">
      <c r="A229" s="8" t="s">
        <v>23</v>
      </c>
      <c r="B229" s="8">
        <v>1</v>
      </c>
      <c r="C229" s="8">
        <v>3</v>
      </c>
      <c r="D229" s="8">
        <v>18</v>
      </c>
      <c r="E229" s="8">
        <v>22</v>
      </c>
    </row>
    <row r="230" spans="1:5" ht="28.5">
      <c r="A230" s="9" t="s">
        <v>25</v>
      </c>
      <c r="B230" s="9">
        <v>14</v>
      </c>
      <c r="C230" s="9">
        <v>7</v>
      </c>
      <c r="D230" s="9">
        <v>25</v>
      </c>
      <c r="E230" s="9">
        <v>46</v>
      </c>
    </row>
    <row r="233" spans="1:5">
      <c r="A233" s="31" t="s">
        <v>46</v>
      </c>
      <c r="B233" s="29"/>
      <c r="C233" s="29"/>
      <c r="D233" s="29"/>
      <c r="E233" s="30"/>
    </row>
    <row r="234" spans="1:5" ht="29.25" thickBot="1">
      <c r="A234" s="10" t="s">
        <v>6</v>
      </c>
      <c r="B234" s="10">
        <v>5</v>
      </c>
      <c r="C234" s="10">
        <v>6</v>
      </c>
      <c r="D234" s="10">
        <v>10</v>
      </c>
      <c r="E234" s="10">
        <v>21</v>
      </c>
    </row>
    <row r="235" spans="1:5" ht="15.75" thickBot="1">
      <c r="A235" s="8" t="s">
        <v>7</v>
      </c>
      <c r="B235" s="8">
        <v>1</v>
      </c>
      <c r="C235" s="8">
        <v>6</v>
      </c>
      <c r="D235" s="8">
        <v>12</v>
      </c>
      <c r="E235" s="8">
        <v>19</v>
      </c>
    </row>
    <row r="236" spans="1:5" ht="29.25" thickBot="1">
      <c r="A236" s="7" t="s">
        <v>9</v>
      </c>
      <c r="B236" s="7">
        <v>6</v>
      </c>
      <c r="C236" s="7">
        <v>12</v>
      </c>
      <c r="D236" s="7">
        <v>22</v>
      </c>
      <c r="E236" s="7">
        <v>40</v>
      </c>
    </row>
    <row r="237" spans="1:5" ht="15.75" thickBot="1">
      <c r="A237" s="8" t="s">
        <v>10</v>
      </c>
      <c r="B237" s="8">
        <v>0</v>
      </c>
      <c r="C237" s="8">
        <v>0</v>
      </c>
      <c r="D237" s="8">
        <v>0</v>
      </c>
      <c r="E237" s="8">
        <v>0</v>
      </c>
    </row>
    <row r="238" spans="1:5" ht="29.25" thickBot="1">
      <c r="A238" s="7" t="s">
        <v>11</v>
      </c>
      <c r="B238" s="7">
        <v>0</v>
      </c>
      <c r="C238" s="7">
        <v>7</v>
      </c>
      <c r="D238" s="7">
        <v>25</v>
      </c>
      <c r="E238" s="7">
        <v>32</v>
      </c>
    </row>
    <row r="239" spans="1:5" ht="29.25" thickBot="1">
      <c r="A239" s="8" t="s">
        <v>12</v>
      </c>
      <c r="B239" s="8">
        <v>1004</v>
      </c>
      <c r="C239" s="8">
        <v>870</v>
      </c>
      <c r="D239" s="8">
        <v>3197</v>
      </c>
      <c r="E239" s="8">
        <v>5071</v>
      </c>
    </row>
    <row r="240" spans="1:5" ht="15.75" thickBot="1">
      <c r="A240" s="7" t="s">
        <v>13</v>
      </c>
      <c r="B240" s="7">
        <v>4</v>
      </c>
      <c r="C240" s="7">
        <v>2</v>
      </c>
      <c r="D240" s="7">
        <v>29</v>
      </c>
      <c r="E240" s="7">
        <v>35</v>
      </c>
    </row>
    <row r="241" spans="1:5" ht="29.25" thickBot="1">
      <c r="A241" s="8" t="s">
        <v>14</v>
      </c>
      <c r="B241" s="8">
        <v>320</v>
      </c>
      <c r="C241" s="8">
        <v>223</v>
      </c>
      <c r="D241" s="8">
        <v>233</v>
      </c>
      <c r="E241" s="8">
        <v>776</v>
      </c>
    </row>
    <row r="242" spans="1:5" ht="29.25" thickBot="1">
      <c r="A242" s="7" t="s">
        <v>15</v>
      </c>
      <c r="B242" s="7">
        <v>0</v>
      </c>
      <c r="C242" s="7">
        <v>1</v>
      </c>
      <c r="D242" s="7">
        <v>22</v>
      </c>
      <c r="E242" s="7">
        <v>23</v>
      </c>
    </row>
    <row r="243" spans="1:5" ht="15.75" thickBot="1">
      <c r="A243" s="8" t="s">
        <v>17</v>
      </c>
      <c r="B243" s="8">
        <v>992</v>
      </c>
      <c r="C243" s="8">
        <v>800</v>
      </c>
      <c r="D243" s="8">
        <v>4198</v>
      </c>
      <c r="E243" s="8">
        <v>5990</v>
      </c>
    </row>
    <row r="244" spans="1:5" ht="15.75" thickBot="1">
      <c r="A244" s="7" t="s">
        <v>18</v>
      </c>
      <c r="B244" s="7">
        <v>6</v>
      </c>
      <c r="C244" s="7">
        <v>7</v>
      </c>
      <c r="D244" s="7">
        <v>35</v>
      </c>
      <c r="E244" s="7">
        <v>48</v>
      </c>
    </row>
    <row r="245" spans="1:5" ht="15.75" thickBot="1">
      <c r="A245" s="8" t="s">
        <v>19</v>
      </c>
      <c r="B245" s="8">
        <v>19</v>
      </c>
      <c r="C245" s="8">
        <v>20</v>
      </c>
      <c r="D245" s="8">
        <v>82</v>
      </c>
      <c r="E245" s="8">
        <v>121</v>
      </c>
    </row>
    <row r="246" spans="1:5" ht="15.75" thickBot="1">
      <c r="A246" s="7" t="s">
        <v>20</v>
      </c>
      <c r="B246" s="7">
        <v>54</v>
      </c>
      <c r="C246" s="7">
        <v>47</v>
      </c>
      <c r="D246" s="7">
        <v>122</v>
      </c>
      <c r="E246" s="7">
        <v>223</v>
      </c>
    </row>
    <row r="247" spans="1:5" ht="15.75" thickBot="1">
      <c r="A247" s="8" t="s">
        <v>21</v>
      </c>
      <c r="B247" s="8">
        <v>2</v>
      </c>
      <c r="C247" s="8">
        <v>10</v>
      </c>
      <c r="D247" s="8">
        <v>31</v>
      </c>
      <c r="E247" s="8">
        <v>43</v>
      </c>
    </row>
    <row r="248" spans="1:5" ht="43.5" thickBot="1">
      <c r="A248" s="7" t="s">
        <v>22</v>
      </c>
      <c r="B248" s="7">
        <v>191</v>
      </c>
      <c r="C248" s="7">
        <v>171</v>
      </c>
      <c r="D248" s="7">
        <v>485</v>
      </c>
      <c r="E248" s="7">
        <v>847</v>
      </c>
    </row>
    <row r="249" spans="1:5" ht="29.25" thickBot="1">
      <c r="A249" s="8" t="s">
        <v>23</v>
      </c>
      <c r="B249" s="8">
        <v>0</v>
      </c>
      <c r="C249" s="8">
        <v>1</v>
      </c>
      <c r="D249" s="8">
        <v>17</v>
      </c>
      <c r="E249" s="8">
        <v>18</v>
      </c>
    </row>
    <row r="250" spans="1:5" ht="28.5">
      <c r="A250" s="7" t="s">
        <v>25</v>
      </c>
      <c r="B250" s="7">
        <v>26</v>
      </c>
      <c r="C250" s="7">
        <v>15</v>
      </c>
      <c r="D250" s="7">
        <v>37</v>
      </c>
      <c r="E250" s="7">
        <v>78</v>
      </c>
    </row>
    <row r="254" spans="1:5">
      <c r="A254" s="31" t="s">
        <v>47</v>
      </c>
      <c r="B254" s="29"/>
      <c r="C254" s="29"/>
      <c r="D254" s="29"/>
      <c r="E254" s="30"/>
    </row>
    <row r="255" spans="1:5" ht="29.25" thickBot="1">
      <c r="A255" s="10" t="s">
        <v>6</v>
      </c>
      <c r="B255" s="10">
        <v>3</v>
      </c>
      <c r="C255" s="10">
        <v>6</v>
      </c>
      <c r="D255" s="10">
        <v>9</v>
      </c>
      <c r="E255" s="10">
        <v>18</v>
      </c>
    </row>
    <row r="256" spans="1:5" ht="15.75" thickBot="1">
      <c r="A256" s="8" t="s">
        <v>7</v>
      </c>
      <c r="B256" s="8">
        <v>2</v>
      </c>
      <c r="C256" s="8">
        <v>1</v>
      </c>
      <c r="D256" s="8">
        <v>8</v>
      </c>
      <c r="E256" s="8">
        <v>11</v>
      </c>
    </row>
    <row r="257" spans="1:5" ht="29.25" thickBot="1">
      <c r="A257" s="7" t="s">
        <v>9</v>
      </c>
      <c r="B257" s="7">
        <v>5</v>
      </c>
      <c r="C257" s="7">
        <v>7</v>
      </c>
      <c r="D257" s="7">
        <v>17</v>
      </c>
      <c r="E257" s="7">
        <v>29</v>
      </c>
    </row>
    <row r="258" spans="1:5" ht="15.75" thickBot="1">
      <c r="A258" s="8" t="s">
        <v>10</v>
      </c>
      <c r="B258" s="8">
        <v>0</v>
      </c>
      <c r="C258" s="8">
        <v>0</v>
      </c>
      <c r="D258" s="8">
        <v>0</v>
      </c>
      <c r="E258" s="8">
        <v>0</v>
      </c>
    </row>
    <row r="259" spans="1:5" ht="29.25" thickBot="1">
      <c r="A259" s="7" t="s">
        <v>11</v>
      </c>
      <c r="B259" s="7">
        <v>3</v>
      </c>
      <c r="C259" s="7">
        <v>5</v>
      </c>
      <c r="D259" s="7">
        <v>16</v>
      </c>
      <c r="E259" s="7">
        <v>24</v>
      </c>
    </row>
    <row r="260" spans="1:5" ht="29.25" thickBot="1">
      <c r="A260" s="8" t="s">
        <v>12</v>
      </c>
      <c r="B260" s="8">
        <v>898</v>
      </c>
      <c r="C260" s="8">
        <v>1</v>
      </c>
      <c r="D260" s="8">
        <v>2664</v>
      </c>
      <c r="E260" s="8">
        <v>3563</v>
      </c>
    </row>
    <row r="261" spans="1:5" ht="15.75" thickBot="1">
      <c r="A261" s="7" t="s">
        <v>13</v>
      </c>
      <c r="B261" s="7">
        <v>1</v>
      </c>
      <c r="C261" s="7">
        <v>164</v>
      </c>
      <c r="D261" s="7">
        <v>22</v>
      </c>
      <c r="E261" s="7">
        <v>187</v>
      </c>
    </row>
    <row r="262" spans="1:5" ht="29.25" thickBot="1">
      <c r="A262" s="8" t="s">
        <v>14</v>
      </c>
      <c r="B262" s="8">
        <v>268</v>
      </c>
      <c r="C262" s="8">
        <v>0</v>
      </c>
      <c r="D262" s="8">
        <v>612</v>
      </c>
      <c r="E262" s="8">
        <v>880</v>
      </c>
    </row>
    <row r="263" spans="1:5" ht="29.25" thickBot="1">
      <c r="A263" s="7" t="s">
        <v>15</v>
      </c>
      <c r="B263" s="7">
        <v>0</v>
      </c>
      <c r="C263" s="7">
        <v>718</v>
      </c>
      <c r="D263" s="7">
        <v>11</v>
      </c>
      <c r="E263" s="7">
        <v>729</v>
      </c>
    </row>
    <row r="264" spans="1:5" ht="15.75" thickBot="1">
      <c r="A264" s="8" t="s">
        <v>17</v>
      </c>
      <c r="B264" s="8">
        <v>798</v>
      </c>
      <c r="C264" s="8">
        <v>4</v>
      </c>
      <c r="D264" s="8">
        <v>3153</v>
      </c>
      <c r="E264" s="8">
        <v>3955</v>
      </c>
    </row>
    <row r="265" spans="1:5" ht="15.75" thickBot="1">
      <c r="A265" s="7" t="s">
        <v>18</v>
      </c>
      <c r="B265" s="7">
        <v>2</v>
      </c>
      <c r="C265" s="7">
        <v>10</v>
      </c>
      <c r="D265" s="7">
        <v>21</v>
      </c>
      <c r="E265" s="7">
        <v>33</v>
      </c>
    </row>
    <row r="266" spans="1:5" ht="15.75" thickBot="1">
      <c r="A266" s="8" t="s">
        <v>19</v>
      </c>
      <c r="B266" s="8">
        <v>17</v>
      </c>
      <c r="C266" s="8">
        <v>8</v>
      </c>
      <c r="D266" s="8">
        <v>72</v>
      </c>
      <c r="E266" s="8">
        <v>97</v>
      </c>
    </row>
    <row r="267" spans="1:5" ht="15.75" thickBot="1">
      <c r="A267" s="7" t="s">
        <v>20</v>
      </c>
      <c r="B267" s="7">
        <v>46</v>
      </c>
      <c r="C267" s="7">
        <v>29</v>
      </c>
      <c r="D267" s="7">
        <v>100</v>
      </c>
      <c r="E267" s="7">
        <v>175</v>
      </c>
    </row>
    <row r="268" spans="1:5" ht="15.75" thickBot="1">
      <c r="A268" s="8" t="s">
        <v>21</v>
      </c>
      <c r="B268" s="8">
        <v>10</v>
      </c>
      <c r="C268" s="8">
        <v>9</v>
      </c>
      <c r="D268" s="8">
        <v>18</v>
      </c>
      <c r="E268" s="8">
        <v>37</v>
      </c>
    </row>
    <row r="269" spans="1:5" ht="43.5" thickBot="1">
      <c r="A269" s="7" t="s">
        <v>22</v>
      </c>
      <c r="B269" s="7">
        <v>108</v>
      </c>
      <c r="C269" s="7">
        <v>145</v>
      </c>
      <c r="D269" s="7">
        <v>345</v>
      </c>
      <c r="E269" s="7">
        <v>598</v>
      </c>
    </row>
    <row r="270" spans="1:5" ht="29.25" thickBot="1">
      <c r="A270" s="8" t="s">
        <v>23</v>
      </c>
      <c r="B270" s="8">
        <v>4</v>
      </c>
      <c r="C270" s="8">
        <v>3</v>
      </c>
      <c r="D270" s="8">
        <v>13</v>
      </c>
      <c r="E270" s="8">
        <v>20</v>
      </c>
    </row>
    <row r="271" spans="1:5" ht="28.5">
      <c r="A271" s="7" t="s">
        <v>25</v>
      </c>
      <c r="B271" s="7">
        <v>18</v>
      </c>
      <c r="C271" s="7">
        <v>8</v>
      </c>
      <c r="D271" s="7">
        <v>37</v>
      </c>
      <c r="E271" s="7">
        <v>63</v>
      </c>
    </row>
    <row r="274" spans="1:5">
      <c r="A274" s="31" t="s">
        <v>40</v>
      </c>
      <c r="B274" s="29"/>
      <c r="C274" s="29"/>
      <c r="D274" s="29"/>
      <c r="E274" s="30"/>
    </row>
    <row r="275" spans="1:5" ht="29.25" thickBot="1">
      <c r="A275" s="10" t="s">
        <v>6</v>
      </c>
      <c r="B275" s="10">
        <v>7</v>
      </c>
      <c r="C275" s="10">
        <v>10</v>
      </c>
      <c r="D275" s="10">
        <v>9</v>
      </c>
      <c r="E275" s="10">
        <v>26</v>
      </c>
    </row>
    <row r="276" spans="1:5" ht="15.75" thickBot="1">
      <c r="A276" s="8" t="s">
        <v>7</v>
      </c>
      <c r="B276" s="8">
        <v>0</v>
      </c>
      <c r="C276" s="8">
        <v>3</v>
      </c>
      <c r="D276" s="8">
        <v>9</v>
      </c>
      <c r="E276" s="8">
        <v>12</v>
      </c>
    </row>
    <row r="277" spans="1:5" ht="29.25" thickBot="1">
      <c r="A277" s="7" t="s">
        <v>9</v>
      </c>
      <c r="B277" s="7">
        <v>7</v>
      </c>
      <c r="C277" s="7">
        <v>13</v>
      </c>
      <c r="D277" s="7">
        <v>18</v>
      </c>
      <c r="E277" s="7">
        <v>38</v>
      </c>
    </row>
    <row r="278" spans="1:5" ht="15.75" thickBot="1">
      <c r="A278" s="8" t="s">
        <v>10</v>
      </c>
      <c r="B278" s="8">
        <v>0</v>
      </c>
      <c r="C278" s="8">
        <v>0</v>
      </c>
      <c r="D278" s="8">
        <v>0</v>
      </c>
      <c r="E278" s="8">
        <v>0</v>
      </c>
    </row>
    <row r="279" spans="1:5" ht="29.25" thickBot="1">
      <c r="A279" s="7" t="s">
        <v>11</v>
      </c>
      <c r="B279" s="7">
        <v>2</v>
      </c>
      <c r="C279" s="7">
        <v>9</v>
      </c>
      <c r="D279" s="7">
        <v>13</v>
      </c>
      <c r="E279" s="7">
        <v>24</v>
      </c>
    </row>
    <row r="280" spans="1:5" ht="29.25" thickBot="1">
      <c r="A280" s="8" t="s">
        <v>12</v>
      </c>
      <c r="B280" s="8">
        <v>922</v>
      </c>
      <c r="C280" s="8">
        <v>836</v>
      </c>
      <c r="D280" s="8">
        <v>2710</v>
      </c>
      <c r="E280" s="8">
        <v>4468</v>
      </c>
    </row>
    <row r="281" spans="1:5" ht="15.75" thickBot="1">
      <c r="A281" s="7" t="s">
        <v>13</v>
      </c>
      <c r="B281" s="7">
        <v>5</v>
      </c>
      <c r="C281" s="7">
        <v>4</v>
      </c>
      <c r="D281" s="7">
        <v>18</v>
      </c>
      <c r="E281" s="7">
        <v>27</v>
      </c>
    </row>
    <row r="282" spans="1:5" ht="29.25" thickBot="1">
      <c r="A282" s="8" t="s">
        <v>14</v>
      </c>
      <c r="B282" s="8">
        <v>317</v>
      </c>
      <c r="C282" s="8">
        <v>177</v>
      </c>
      <c r="D282" s="8">
        <v>693</v>
      </c>
      <c r="E282" s="8">
        <v>1187</v>
      </c>
    </row>
    <row r="283" spans="1:5" ht="29.25" thickBot="1">
      <c r="A283" s="7" t="s">
        <v>15</v>
      </c>
      <c r="B283" s="7">
        <v>0</v>
      </c>
      <c r="C283" s="7">
        <v>3</v>
      </c>
      <c r="D283" s="7">
        <v>5</v>
      </c>
      <c r="E283" s="7">
        <v>8</v>
      </c>
    </row>
    <row r="284" spans="1:5" ht="15.75" thickBot="1">
      <c r="A284" s="8" t="s">
        <v>17</v>
      </c>
      <c r="B284" s="8">
        <v>1016</v>
      </c>
      <c r="C284" s="8">
        <v>631</v>
      </c>
      <c r="D284" s="8">
        <v>3353</v>
      </c>
      <c r="E284" s="8">
        <v>5000</v>
      </c>
    </row>
    <row r="285" spans="1:5" ht="15.75" thickBot="1">
      <c r="A285" s="7" t="s">
        <v>18</v>
      </c>
      <c r="B285" s="7">
        <v>5</v>
      </c>
      <c r="C285" s="7">
        <v>2</v>
      </c>
      <c r="D285" s="7">
        <v>29</v>
      </c>
      <c r="E285" s="7">
        <v>36</v>
      </c>
    </row>
    <row r="286" spans="1:5" ht="15.75" thickBot="1">
      <c r="A286" s="8" t="s">
        <v>19</v>
      </c>
      <c r="B286" s="8">
        <v>17</v>
      </c>
      <c r="C286" s="8">
        <v>12</v>
      </c>
      <c r="D286" s="8">
        <v>75</v>
      </c>
      <c r="E286" s="8">
        <v>104</v>
      </c>
    </row>
    <row r="287" spans="1:5" ht="15.75" thickBot="1">
      <c r="A287" s="7" t="s">
        <v>20</v>
      </c>
      <c r="B287" s="7">
        <v>45</v>
      </c>
      <c r="C287" s="7">
        <v>29</v>
      </c>
      <c r="D287" s="7">
        <v>117</v>
      </c>
      <c r="E287" s="7">
        <v>191</v>
      </c>
    </row>
    <row r="288" spans="1:5" ht="15.75" thickBot="1">
      <c r="A288" s="8" t="s">
        <v>21</v>
      </c>
      <c r="B288" s="8">
        <v>13</v>
      </c>
      <c r="C288" s="8">
        <v>7</v>
      </c>
      <c r="D288" s="8">
        <v>18</v>
      </c>
      <c r="E288" s="8">
        <v>38</v>
      </c>
    </row>
    <row r="289" spans="1:5" ht="43.5" thickBot="1">
      <c r="A289" s="7" t="s">
        <v>22</v>
      </c>
      <c r="B289" s="7">
        <v>137</v>
      </c>
      <c r="C289" s="7">
        <v>134</v>
      </c>
      <c r="D289" s="7">
        <v>415</v>
      </c>
      <c r="E289" s="7">
        <v>686</v>
      </c>
    </row>
    <row r="290" spans="1:5" ht="29.25" thickBot="1">
      <c r="A290" s="8" t="s">
        <v>23</v>
      </c>
      <c r="B290" s="8">
        <v>0</v>
      </c>
      <c r="C290" s="8">
        <v>4</v>
      </c>
      <c r="D290" s="8">
        <v>6</v>
      </c>
      <c r="E290" s="8">
        <v>10</v>
      </c>
    </row>
    <row r="291" spans="1:5" ht="28.5">
      <c r="A291" s="7" t="s">
        <v>25</v>
      </c>
      <c r="B291" s="7">
        <v>25</v>
      </c>
      <c r="C291" s="7">
        <v>6</v>
      </c>
      <c r="D291" s="7">
        <v>31</v>
      </c>
      <c r="E291" s="7">
        <v>62</v>
      </c>
    </row>
  </sheetData>
  <mergeCells count="14">
    <mergeCell ref="A254:E254"/>
    <mergeCell ref="A274:E274"/>
    <mergeCell ref="A133:E133"/>
    <mergeCell ref="A153:E153"/>
    <mergeCell ref="A173:E173"/>
    <mergeCell ref="A193:E193"/>
    <mergeCell ref="A213:E213"/>
    <mergeCell ref="A233:E233"/>
    <mergeCell ref="A106:E106"/>
    <mergeCell ref="A2:E2"/>
    <mergeCell ref="A22:E22"/>
    <mergeCell ref="A43:E43"/>
    <mergeCell ref="A63:E63"/>
    <mergeCell ref="A83:E83"/>
  </mergeCells>
  <conditionalFormatting sqref="J43">
    <cfRule type="notContainsBlanks" dxfId="0" priority="1">
      <formula>LEN(TRIM(J43))&gt;0</formula>
    </cfRule>
  </conditionalFormatting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</vt:lpstr>
      <vt:lpstr>Tabelas Gerais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Tebas</dc:creator>
  <cp:lastModifiedBy>Guilherme</cp:lastModifiedBy>
  <dcterms:created xsi:type="dcterms:W3CDTF">2022-05-09T22:01:00Z</dcterms:created>
  <dcterms:modified xsi:type="dcterms:W3CDTF">2022-11-27T22:09:47Z</dcterms:modified>
</cp:coreProperties>
</file>