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M04-SIS-0530\Desktop\"/>
    </mc:Choice>
  </mc:AlternateContent>
  <xr:revisionPtr revIDLastSave="0" documentId="13_ncr:1_{34D22765-D08A-4181-8DF6-7F35CBFD28C9}" xr6:coauthVersionLast="47" xr6:coauthVersionMax="47" xr10:uidLastSave="{00000000-0000-0000-0000-000000000000}"/>
  <bookViews>
    <workbookView xWindow="-120" yWindow="-120" windowWidth="38640" windowHeight="15840" firstSheet="1" activeTab="1" xr2:uid="{00000000-000D-0000-FFFF-FFFF00000000}"/>
  </bookViews>
  <sheets>
    <sheet name="Resumen" sheetId="29" r:id="rId1"/>
    <sheet name="CPU" sheetId="2" r:id="rId2"/>
    <sheet name="IMPRESORA_ESCANER" sheetId="7" r:id="rId3"/>
    <sheet name="PERIFERICOS" sheetId="3" r:id="rId4"/>
  </sheets>
  <definedNames>
    <definedName name="_xlnm._FilterDatabase" localSheetId="1" hidden="1">CPU!$A$2:$W$59</definedName>
    <definedName name="_xlnm._FilterDatabase" localSheetId="2" hidden="1">IMPRESORA_ESCANER!$A$2:$N$44</definedName>
    <definedName name="_xlnm._FilterDatabase" localSheetId="3" hidden="1">PERIFERICOS!$A$2:$O$186</definedName>
    <definedName name="CAMPAMENTO_CENTRAL_MAJES">#REF!</definedName>
    <definedName name="CAMPAMENTO_EUROPA">#REF!</definedName>
    <definedName name="CAMPAMENTO_SUTTON">#REF!</definedName>
    <definedName name="CENTRO_DE_INNOVACION_DE_MAQUINARIA_AGRICOLA">#REF!</definedName>
    <definedName name="CENTRO_DE_RECONVERSION_AGROGANADERA">#REF!</definedName>
    <definedName name="CENTRO_VITIVINICOLA">#REF!</definedName>
    <definedName name="COMPUTADORA">#REF!</definedName>
    <definedName name="CONTROL_Y_SANEAMIENTO_PATRIMONIAL">#REF!</definedName>
    <definedName name="GERENCIA_DE_DESARRLLO_MAJES_SIGUAS_II">#REF!</definedName>
    <definedName name="GERENCIA_DE_DESARROLLO_ECONOMICO_Y_GESTION_TERRITORIAL">#REF!</definedName>
    <definedName name="GERENCIA_DE_GESTION_DE_RECURSOS_HIDRICOS">#REF!</definedName>
    <definedName name="GERENCIA_EJECUTIVA">#REF!</definedName>
    <definedName name="IMAGEN_INSITUCIONAL">#REF!</definedName>
    <definedName name="IMPRESIÓN">#REF!</definedName>
    <definedName name="M_IMPRESORAS">#REF!</definedName>
    <definedName name="MARCAS">#REF!</definedName>
    <definedName name="MEMORIA_RAM">#REF!</definedName>
    <definedName name="MODULOS">#REF!</definedName>
    <definedName name="OFFICE">#REF!</definedName>
    <definedName name="OFICINA_DE_ADMINISTRACION">#REF!</definedName>
    <definedName name="OFICINA_DE_ASESORIA_JURIDICA">#REF!</definedName>
    <definedName name="OFICINA_DE_PLANIFICACION_Y_PRESUPUESTO">#REF!</definedName>
    <definedName name="OFICINA_DE_SEGUROS">#REF!</definedName>
    <definedName name="ORGANO_CONTROL_INSTITUCIONAL">#REF!</definedName>
    <definedName name="PERIFERICOS">#REF!</definedName>
    <definedName name="RECONVERSION_AGRICOLA_INVESTIGACION">#REF!</definedName>
    <definedName name="RESIDENTE_SECTOR_MAJES">#REF!</definedName>
    <definedName name="SECRETARIA_TECNICA">#REF!</definedName>
    <definedName name="SECTOR_ACHOMAINDUSTRIAL">#REF!</definedName>
    <definedName name="SECTOR_ACHOMASTAFF">#REF!</definedName>
    <definedName name="SECTOR_AGUADA_BLANCA">#REF!</definedName>
    <definedName name="SECTOR_CONDOROMA">#REF!</definedName>
    <definedName name="SECTOR_EL_FRAYLE">#REF!</definedName>
    <definedName name="SECTOR_EL_PAÑE">#REF!</definedName>
    <definedName name="SECTOR_HUAMBO">#REF!</definedName>
    <definedName name="SECTOR_IMATA_DIQUE_LOS_ESPAÑOLES">#REF!</definedName>
    <definedName name="SECTOR_PITAY">#REF!</definedName>
    <definedName name="SECTOR_PUSA_PUSA">#REF!</definedName>
    <definedName name="SECTOR_SANTA_RITA_DE_SIGUAS">#REF!</definedName>
    <definedName name="SECTOR_TARUKAMARCA">#REF!</definedName>
    <definedName name="SECTOR_TUTI">#REF!</definedName>
    <definedName name="SEDE_CENTRAL_CAYMA">#REF!</definedName>
    <definedName name="SEDES">#REF!</definedName>
    <definedName name="SEGURIDAD_Y_SALUD_EN_EL_TRABAJO">#REF!</definedName>
    <definedName name="SUB_GERENCIA_DE_DESARROLLO_Y_COMPETITIVAD_EMPRESARIAL">#REF!</definedName>
    <definedName name="SUB_GERENCIA_DE_ORDENAMIENTO_TERRITORIAL">#REF!</definedName>
    <definedName name="SUB_GERENCIA_DE_PROMOCION_DE_LA_INVERSION_PRIVADA">#REF!</definedName>
    <definedName name="SUB_GERENCIA_DE_PROMOCION_Y_USO_EFICIENTE_DEL_RECURSO_HIDRICO">#REF!</definedName>
    <definedName name="SUB_GERENCIA_DE_SANEAMIENTO_FISICO_LEGAL">#REF!</definedName>
    <definedName name="SUG_GERENCIA_DE_OPERACIÓN_Y_MANTENIMIENTO">#REF!</definedName>
    <definedName name="SUMINISTRO">#REF!</definedName>
    <definedName name="TAMAÑO_MAX">#REF!</definedName>
    <definedName name="TIPO">#REF!</definedName>
    <definedName name="TIPO_DE_DISCO">#REF!</definedName>
    <definedName name="_xlnm.Print_Titles" localSheetId="1">CPU!$1:$2</definedName>
    <definedName name="_xlnm.Print_Titles" localSheetId="2">IMPRESORA_ESCANER!$1:$2</definedName>
    <definedName name="_xlnm.Print_Titles" localSheetId="3">PERIFERICOS!$1:$2</definedName>
    <definedName name="UNIDAD_DE_CONTABILIDAD">#REF!</definedName>
    <definedName name="UNIDAD_DE_LOGISTICA_Y_SERVICIOS">#REF!</definedName>
    <definedName name="UNIDAD_DE_RECURSOS_HUMANOS">#REF!</definedName>
    <definedName name="WINDOW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7" l="1"/>
  <c r="Q20" i="3"/>
  <c r="Q13" i="3"/>
  <c r="Q18" i="3"/>
  <c r="Q12" i="3" l="1"/>
  <c r="F67" i="2"/>
</calcChain>
</file>

<file path=xl/sharedStrings.xml><?xml version="1.0" encoding="utf-8"?>
<sst xmlns="http://schemas.openxmlformats.org/spreadsheetml/2006/main" count="2445" uniqueCount="640">
  <si>
    <t>TIPO</t>
  </si>
  <si>
    <t>Area</t>
  </si>
  <si>
    <t>Oficina</t>
  </si>
  <si>
    <t>Usuario (Apellidos, Nombre)</t>
  </si>
  <si>
    <t>Procesador y Velocidad (I5, Core2 Dual, P4, P3) (GHZ, MHZ)</t>
  </si>
  <si>
    <t>Memoria (GB, MB)</t>
  </si>
  <si>
    <t>Nombre  PC</t>
  </si>
  <si>
    <t>TECNOLOGIA (lcd, led)</t>
  </si>
  <si>
    <t>INVENTARIO DE IMPRESORAS</t>
  </si>
  <si>
    <t>IP</t>
  </si>
  <si>
    <t>INVENTARIO DE HARDWARE CPU</t>
  </si>
  <si>
    <t>MAC</t>
  </si>
  <si>
    <t>LENOVO</t>
  </si>
  <si>
    <t>VASTEC</t>
  </si>
  <si>
    <t>ADVANCE</t>
  </si>
  <si>
    <t>SAMSUNG</t>
  </si>
  <si>
    <t>TOSHIBA</t>
  </si>
  <si>
    <t>SBN</t>
  </si>
  <si>
    <t>SISTEMA OPERATIVO</t>
  </si>
  <si>
    <t>OFIMATICA</t>
  </si>
  <si>
    <t>DELL</t>
  </si>
  <si>
    <t>ASUS</t>
  </si>
  <si>
    <t>TINTA</t>
  </si>
  <si>
    <t>MATRICIAL</t>
  </si>
  <si>
    <t>PLOTTER</t>
  </si>
  <si>
    <t>KYOCERA</t>
  </si>
  <si>
    <t>EPSON</t>
  </si>
  <si>
    <t>WINDOWS</t>
  </si>
  <si>
    <t>GRAFICA DEDICADA</t>
  </si>
  <si>
    <t>MODELO</t>
  </si>
  <si>
    <t>MARCA</t>
  </si>
  <si>
    <t>PULGADAS</t>
  </si>
  <si>
    <t>SEDE</t>
  </si>
  <si>
    <t>H.P.</t>
  </si>
  <si>
    <t>UNIDAD OPTICA</t>
  </si>
  <si>
    <t>BROTHER</t>
  </si>
  <si>
    <t>XEROX</t>
  </si>
  <si>
    <t>ANEXO</t>
  </si>
  <si>
    <t>OFFICE</t>
  </si>
  <si>
    <t>ANTIVIRUS</t>
  </si>
  <si>
    <t>SUMINISTRO</t>
  </si>
  <si>
    <t>ETIQUETADORA</t>
  </si>
  <si>
    <t>TONER</t>
  </si>
  <si>
    <t>CINTA</t>
  </si>
  <si>
    <t>ALMACENAMIENTO</t>
  </si>
  <si>
    <t>TIPO DISCO</t>
  </si>
  <si>
    <t>SSD</t>
  </si>
  <si>
    <t>LICENCIADO</t>
  </si>
  <si>
    <t>TAMAÑO</t>
  </si>
  <si>
    <t>MODULO</t>
  </si>
  <si>
    <t>SBN - CPU</t>
  </si>
  <si>
    <t>INVENTARIO MONITORESM PROYECTORESM TECLADO, MOUSE, UPS, ESTAILIZADOR, TELEFONO</t>
  </si>
  <si>
    <t>L.G</t>
  </si>
  <si>
    <t>GENERICO</t>
  </si>
  <si>
    <t>GENIUS</t>
  </si>
  <si>
    <t>FORZA</t>
  </si>
  <si>
    <t>APC</t>
  </si>
  <si>
    <t>OTRO</t>
  </si>
  <si>
    <t>ROLLO</t>
  </si>
  <si>
    <t>A4</t>
  </si>
  <si>
    <t>A3</t>
  </si>
  <si>
    <t>HDD</t>
  </si>
  <si>
    <t>SSD + HDD</t>
  </si>
  <si>
    <t>SSD + SSD</t>
  </si>
  <si>
    <t>HDD + HDD</t>
  </si>
  <si>
    <t>2 GB</t>
  </si>
  <si>
    <t>4 GB</t>
  </si>
  <si>
    <t xml:space="preserve">8 GB </t>
  </si>
  <si>
    <t>16 GB</t>
  </si>
  <si>
    <t>NO LICENCIADO</t>
  </si>
  <si>
    <t>MULTIFUNCIONAL COLOR</t>
  </si>
  <si>
    <t>MULTIFUNCIONAL BLANCO Y NEGRO</t>
  </si>
  <si>
    <t>IMPRESORAS</t>
  </si>
  <si>
    <t>MICROSOFT</t>
  </si>
  <si>
    <t>YEALINK</t>
  </si>
  <si>
    <t>FRANKLIN ONOFRE</t>
  </si>
  <si>
    <t>SOPORTE-LPT</t>
  </si>
  <si>
    <t>30-24-A9-9B-12-E5</t>
  </si>
  <si>
    <t>Intel(R) Core(TM) i7-1065G7 CPU @ 1.30GHz   1.50 GHz</t>
  </si>
  <si>
    <t>HP 250 G7</t>
  </si>
  <si>
    <t>931.50 GB</t>
  </si>
  <si>
    <t>SI</t>
  </si>
  <si>
    <t>NO</t>
  </si>
  <si>
    <t>WINDOWS 10</t>
  </si>
  <si>
    <t>OFFICE 2019</t>
  </si>
  <si>
    <t>KYOCERA ECOSYS M2035</t>
  </si>
  <si>
    <t>10.40.11.209</t>
  </si>
  <si>
    <t>22MP57HQ</t>
  </si>
  <si>
    <t>LED</t>
  </si>
  <si>
    <t>CAM-SIS-520</t>
  </si>
  <si>
    <t>DC-4A-3E-52-96-3D</t>
  </si>
  <si>
    <t>HP PRODESK 400 G3</t>
  </si>
  <si>
    <t>Intel(R) Core(TM) i5-6500 CPU @ 3.20GHz   3.19 GHz</t>
  </si>
  <si>
    <t>OFFICE 2016</t>
  </si>
  <si>
    <t>6CM5061W2R</t>
  </si>
  <si>
    <t>LCD</t>
  </si>
  <si>
    <t>T21P E2</t>
  </si>
  <si>
    <t>10.20.220.38</t>
  </si>
  <si>
    <t>NORMAL</t>
  </si>
  <si>
    <t>HALION</t>
  </si>
  <si>
    <t>HA-K651</t>
  </si>
  <si>
    <t>ROSANGELA PANIURA</t>
  </si>
  <si>
    <t>22MP55HQ</t>
  </si>
  <si>
    <t>DAT-825</t>
  </si>
  <si>
    <t>DATAONE</t>
  </si>
  <si>
    <t>TRIPP LITE</t>
  </si>
  <si>
    <t>CAM02-GDEC-0451</t>
  </si>
  <si>
    <t>44-8A5B-BF-5A-0B</t>
  </si>
  <si>
    <t>10B70029LS</t>
  </si>
  <si>
    <t>Intel(R) Core(TM) i5-4430 CPU @ 3.00GHz  (4 CPUs)</t>
  </si>
  <si>
    <t>500 GB</t>
  </si>
  <si>
    <t>HUGO CONDORI LOPEZ</t>
  </si>
  <si>
    <t>10.20.200.174</t>
  </si>
  <si>
    <t>L575</t>
  </si>
  <si>
    <t>USB</t>
  </si>
  <si>
    <t>LASERJET 3050</t>
  </si>
  <si>
    <t>CRISTIAN SUARES</t>
  </si>
  <si>
    <t>W2043T</t>
  </si>
  <si>
    <t>PRESTADO</t>
  </si>
  <si>
    <t>FRANCISCO SUICA</t>
  </si>
  <si>
    <t>CAM03-0419</t>
  </si>
  <si>
    <t>FC-4D-D4-37-0A-4F</t>
  </si>
  <si>
    <t>Intel(R) Core(TM) i7-3770 CPU @ 3.40GHz   3.40 GHz</t>
  </si>
  <si>
    <t>27561R6</t>
  </si>
  <si>
    <t>465.76 GB</t>
  </si>
  <si>
    <t>LT24C301</t>
  </si>
  <si>
    <t>KU-0225</t>
  </si>
  <si>
    <t>M-SBF90</t>
  </si>
  <si>
    <t>LOGITECH</t>
  </si>
  <si>
    <t>10.20.200.155</t>
  </si>
  <si>
    <t>FELIX OPORTO</t>
  </si>
  <si>
    <t>CAM03-PAT-0392</t>
  </si>
  <si>
    <t>50-E5-49-2C-A6-12</t>
  </si>
  <si>
    <t>H61M-S2V-B3</t>
  </si>
  <si>
    <t>WINDOWS 7</t>
  </si>
  <si>
    <t>NOC</t>
  </si>
  <si>
    <t>K645</t>
  </si>
  <si>
    <t>LKOGITECH</t>
  </si>
  <si>
    <t>TLP 2844</t>
  </si>
  <si>
    <t>Intel(R) Core(TM) i3-2100 CPU @ 3.10GHz   3.10 GHz</t>
  </si>
  <si>
    <t>RICARDO RAMIREZ</t>
  </si>
  <si>
    <t>512 GB</t>
  </si>
  <si>
    <t>SU</t>
  </si>
  <si>
    <t>WINDOWS 11</t>
  </si>
  <si>
    <t>JOSE LUIS DELGADO</t>
  </si>
  <si>
    <t>1 TB</t>
  </si>
  <si>
    <t>AUGUSTO PICHA</t>
  </si>
  <si>
    <t>OFFICE 2013</t>
  </si>
  <si>
    <t>DELGADO REYMER</t>
  </si>
  <si>
    <t>CAHUI VALENCIA</t>
  </si>
  <si>
    <t>S24s-10</t>
  </si>
  <si>
    <t>SD50L21349</t>
  </si>
  <si>
    <t>S/CPU</t>
  </si>
  <si>
    <t>HUGO CONDORI</t>
  </si>
  <si>
    <t>RICARDO PERALTA</t>
  </si>
  <si>
    <t>S/USUARIO</t>
  </si>
  <si>
    <t>COOLER MASTER</t>
  </si>
  <si>
    <t>SV 1104</t>
  </si>
  <si>
    <t>MARILUZ CALLATA</t>
  </si>
  <si>
    <t>E2T08A</t>
  </si>
  <si>
    <t>S/MARCA</t>
  </si>
  <si>
    <t>S/SBN</t>
  </si>
  <si>
    <t>10.20.220.23</t>
  </si>
  <si>
    <t>SOLIDO</t>
  </si>
  <si>
    <t>B8-AE-ED-B2-43-35</t>
  </si>
  <si>
    <t>CAM02-SGDE-0488</t>
  </si>
  <si>
    <t>H81H3-M4</t>
  </si>
  <si>
    <t>Intel(R) Core(TM) i5-4690 CPU @ 3.50GHz  (4 CPUs), 3.5GHZ</t>
  </si>
  <si>
    <t>931.51 GB</t>
  </si>
  <si>
    <t>VICTOR RIVERA</t>
  </si>
  <si>
    <t>PREDATOR</t>
  </si>
  <si>
    <t>LUIS ANGEL</t>
  </si>
  <si>
    <t>THINKCENTRE</t>
  </si>
  <si>
    <t xml:space="preserve">LUIS ANGEL </t>
  </si>
  <si>
    <t>ABG. NUEVO</t>
  </si>
  <si>
    <t>ROLANDO POCCO</t>
  </si>
  <si>
    <t>ANTEC</t>
  </si>
  <si>
    <t>DENIS ESTRADA</t>
  </si>
  <si>
    <t>EXIM</t>
  </si>
  <si>
    <t xml:space="preserve"> ING. EDGAR</t>
  </si>
  <si>
    <t>MILTON NUÑES</t>
  </si>
  <si>
    <t>ABG. DIANA</t>
  </si>
  <si>
    <t>AVATEC</t>
  </si>
  <si>
    <t>ABG, DIANA</t>
  </si>
  <si>
    <t>K-0275</t>
  </si>
  <si>
    <t>MONRROY MEZA</t>
  </si>
  <si>
    <t>THINKVISION</t>
  </si>
  <si>
    <t>JOSE RIVERA</t>
  </si>
  <si>
    <t>LESLY CESPEDES</t>
  </si>
  <si>
    <t>BRENDA CUCHON</t>
  </si>
  <si>
    <t>DANITZA SULCA</t>
  </si>
  <si>
    <t>ALFONSO DELGADO</t>
  </si>
  <si>
    <t>CARMELO HUANCA</t>
  </si>
  <si>
    <t>BREYSON YUCRA</t>
  </si>
  <si>
    <t>ALVARO CAVERO</t>
  </si>
  <si>
    <t>ARTURO BUENO</t>
  </si>
  <si>
    <t>FREDDY TORO</t>
  </si>
  <si>
    <t>RAFAEL CONTRERAS</t>
  </si>
  <si>
    <t>ZUÑIGA HUAMANI</t>
  </si>
  <si>
    <t>VICTOR GALARRETA</t>
  </si>
  <si>
    <t>LADDY AYALA</t>
  </si>
  <si>
    <t>NAYELI</t>
  </si>
  <si>
    <t>CARLOS QUISPE</t>
  </si>
  <si>
    <t>DAVID GAMA</t>
  </si>
  <si>
    <t>LEONARDO QUISPE</t>
  </si>
  <si>
    <t>CRISTIAN SA</t>
  </si>
  <si>
    <t>VICTOR SUYO</t>
  </si>
  <si>
    <t>ADRIAN COPA</t>
  </si>
  <si>
    <t>JORGE MORALES</t>
  </si>
  <si>
    <t>FREDDY TORO MIRANDA</t>
  </si>
  <si>
    <t xml:space="preserve">VICTOR SUYO </t>
  </si>
  <si>
    <t>MARITZA ESTRADA</t>
  </si>
  <si>
    <t>EDGAR REYNA</t>
  </si>
  <si>
    <t>CAM04-RH-0360</t>
  </si>
  <si>
    <t>00-1C-C0-93-65-8F</t>
  </si>
  <si>
    <t>MICRONICS</t>
  </si>
  <si>
    <t>INTEL(R) CORE(TM)2 DUO CPU E7300 @2.66GHZ 2.66GHZ</t>
  </si>
  <si>
    <t>232.88 GB</t>
  </si>
  <si>
    <t>933NW</t>
  </si>
  <si>
    <t>KEYBORARD 600</t>
  </si>
  <si>
    <t>MSK-1113 (B)</t>
  </si>
  <si>
    <t>EAC</t>
  </si>
  <si>
    <t>SELTAC</t>
  </si>
  <si>
    <t>CAM04-RH-0609</t>
  </si>
  <si>
    <t>AMD Ryzen 5 5500U with Radeon Graphics            2.10 GHz</t>
  </si>
  <si>
    <t>5C-60-BA-E3-D6-6F</t>
  </si>
  <si>
    <t>hp pavillion ALL-IN-ONE</t>
  </si>
  <si>
    <t>476.92 GB</t>
  </si>
  <si>
    <t>ALL-IN-ONE</t>
  </si>
  <si>
    <t>PEDRO ZEGARRA</t>
  </si>
  <si>
    <t>Hidricos-PC</t>
  </si>
  <si>
    <t>00-1C-C0-94-CE-F3</t>
  </si>
  <si>
    <t>CYBERTEL</t>
  </si>
  <si>
    <t>INTEL(R) CORE(TM)2 QUAD CPU Q9400 @2.66GHZ 2.66GHZ</t>
  </si>
  <si>
    <t>933BW</t>
  </si>
  <si>
    <t>K639</t>
  </si>
  <si>
    <t>FAIRSTONE</t>
  </si>
  <si>
    <t>10.20.220.111</t>
  </si>
  <si>
    <t>LASERJET PRO MFP M426FDW</t>
  </si>
  <si>
    <t>CCMM5-SGP-0493</t>
  </si>
  <si>
    <t>FC-AA-14-C4-83-55</t>
  </si>
  <si>
    <t>Intel(R) Core(TM) i5-4460  CPU @ 3.20GHz   3.20 GHz</t>
  </si>
  <si>
    <t>652 GB</t>
  </si>
  <si>
    <t>HP V221</t>
  </si>
  <si>
    <t>KM04</t>
  </si>
  <si>
    <t>M-U0026</t>
  </si>
  <si>
    <t>logitech</t>
  </si>
  <si>
    <t>SELTRONIC</t>
  </si>
  <si>
    <t>CAM04-RH-0075</t>
  </si>
  <si>
    <t>5C-E0-C5-B2-69-25</t>
  </si>
  <si>
    <t>SATELITE</t>
  </si>
  <si>
    <t>Intel(R) Core(TM) i7-5500U CPU @ 2.40GHz   2.40 GHz</t>
  </si>
  <si>
    <t>931.51  GB</t>
  </si>
  <si>
    <t>MFC-T4500DW</t>
  </si>
  <si>
    <t>10.20.220.134</t>
  </si>
  <si>
    <t>CMM04-PC05</t>
  </si>
  <si>
    <t>00-1C-C0-93-37-0A</t>
  </si>
  <si>
    <t>298.09 GB</t>
  </si>
  <si>
    <t>LG</t>
  </si>
  <si>
    <t>MSK-1113(B)</t>
  </si>
  <si>
    <t>LALI POWER</t>
  </si>
  <si>
    <t>CRA-PC</t>
  </si>
  <si>
    <t>00-1C-C0-69-4B-D4</t>
  </si>
  <si>
    <t>DG31PR</t>
  </si>
  <si>
    <t>INTEL PENTIUM(R) DUAL CPU E2180 @2.GHZ 2.00GHZ</t>
  </si>
  <si>
    <t>149.05 GB</t>
  </si>
  <si>
    <t>BENQ</t>
  </si>
  <si>
    <t>TECSIS.COM</t>
  </si>
  <si>
    <t>FS-6530 MFP</t>
  </si>
  <si>
    <t>KM-3050</t>
  </si>
  <si>
    <t>CAM03-TITU-0636</t>
  </si>
  <si>
    <t>04-D9-C8-6A-13-B7</t>
  </si>
  <si>
    <t>12th Gen Intel(R) Core(TM) i5-12400   2.50 GHz</t>
  </si>
  <si>
    <t>OFFICE 365</t>
  </si>
  <si>
    <t>E24-28</t>
  </si>
  <si>
    <t>36LA07</t>
  </si>
  <si>
    <t>EMS-537A</t>
  </si>
  <si>
    <t>LASERJET 1536</t>
  </si>
  <si>
    <t>FES</t>
  </si>
  <si>
    <t>10.20.220.29</t>
  </si>
  <si>
    <t>LPT02-GDE-0119</t>
  </si>
  <si>
    <t>B4-B6-86-B8-DD-51</t>
  </si>
  <si>
    <t>Intel(R) Core(TM) i5-7200U CPU @ 2.50GHz   2.70 GHz</t>
  </si>
  <si>
    <t>HP LAPTOP 15-BS0XX</t>
  </si>
  <si>
    <t>00PH133</t>
  </si>
  <si>
    <t>10.20.220.133</t>
  </si>
  <si>
    <t>LASERJET M1212NF</t>
  </si>
  <si>
    <t>10.20.220.28</t>
  </si>
  <si>
    <t>00-23-24-BF-C7-71</t>
  </si>
  <si>
    <t>DESKTOP-HD1HR50</t>
  </si>
  <si>
    <t>10GSA04M00</t>
  </si>
  <si>
    <t>Intel(R) Core(TM) i5-6400 CPU @ 2.70GHz   2.71 GHz</t>
  </si>
  <si>
    <t>465.75 GB</t>
  </si>
  <si>
    <t>22WP58VQ</t>
  </si>
  <si>
    <t>SK-8825</t>
  </si>
  <si>
    <t>00PH128</t>
  </si>
  <si>
    <t>10.20.220.18</t>
  </si>
  <si>
    <t>ACO-PC1</t>
  </si>
  <si>
    <t>04-D9-F5-21-2D-A3</t>
  </si>
  <si>
    <t>Intel(R) Core(TM) i9-9900K CPU @ 3.60GHz   3.60 GHz</t>
  </si>
  <si>
    <t>1863.00 GB</t>
  </si>
  <si>
    <t>1MKM</t>
  </si>
  <si>
    <t>INTERACTIVO</t>
  </si>
  <si>
    <t>P-0209</t>
  </si>
  <si>
    <t>10.20.220.16</t>
  </si>
  <si>
    <t>10.20.220.118</t>
  </si>
  <si>
    <t>ALFONSODELGADO</t>
  </si>
  <si>
    <t>00-1C-C0-B0-77-7E</t>
  </si>
  <si>
    <t>INTEL(R) CORE(TM)2 QUAD CPU Q8400 @2.66GHZ 2.66GHZ</t>
  </si>
  <si>
    <t>DP43TF</t>
  </si>
  <si>
    <t>E2051T-BN</t>
  </si>
  <si>
    <t>FVR-1002</t>
  </si>
  <si>
    <t>L5290</t>
  </si>
  <si>
    <t>CMM01-PC21</t>
  </si>
  <si>
    <t>44-8A-5B-48-D9-A3</t>
  </si>
  <si>
    <t>INTEL(R) CORE(TM) I5-4430 CPU @3.00GHZ 3.00GHZ</t>
  </si>
  <si>
    <t>19EN43</t>
  </si>
  <si>
    <t>BTC</t>
  </si>
  <si>
    <t>10.40.11.236</t>
  </si>
  <si>
    <t>465 GB</t>
  </si>
  <si>
    <t>EPSON L5290</t>
  </si>
  <si>
    <t>KYOCERA FS-6525</t>
  </si>
  <si>
    <t>10.40.11.220</t>
  </si>
  <si>
    <t>EPSON L1300</t>
  </si>
  <si>
    <t>Lab-Majes-0552</t>
  </si>
  <si>
    <t>00-D8-61-B8-C4-5B</t>
  </si>
  <si>
    <t>10SUS01800</t>
  </si>
  <si>
    <t>Intel(R) Core(TM) i5-8400 CPU @ 2.80GHz   2.81 GHz</t>
  </si>
  <si>
    <t>S24E-10</t>
  </si>
  <si>
    <t>SIN CARGADOR</t>
  </si>
  <si>
    <t>LASERJET M1212 NF</t>
  </si>
  <si>
    <t>si</t>
  </si>
  <si>
    <t>CMM1-SAN-0549</t>
  </si>
  <si>
    <t>18-C0-4D-45-89-66</t>
  </si>
  <si>
    <t>Z390 GAMINHG X</t>
  </si>
  <si>
    <t>1863.00 + 476.92 GB</t>
  </si>
  <si>
    <t>M150</t>
  </si>
  <si>
    <t>10.20.220.119</t>
  </si>
  <si>
    <t>DESIGNJET T520</t>
  </si>
  <si>
    <t>10.20.220.50</t>
  </si>
  <si>
    <t>L-021</t>
  </si>
  <si>
    <t>ELITE-DESK</t>
  </si>
  <si>
    <t>L-020</t>
  </si>
  <si>
    <t>NUEVO ING.</t>
  </si>
  <si>
    <t>CAM01-SGAT-0597</t>
  </si>
  <si>
    <t>D8-BB-C1-52-D3-AC</t>
  </si>
  <si>
    <t>Intel(R) Core(TM) i7-10700 CPU @ 2.90GHz   2.90 GHz</t>
  </si>
  <si>
    <t>931.50 GB + 238.46 GB</t>
  </si>
  <si>
    <t>K0254</t>
  </si>
  <si>
    <t>M90</t>
  </si>
  <si>
    <t>24MK430H-B</t>
  </si>
  <si>
    <t>10.40.11.153</t>
  </si>
  <si>
    <t>FES10</t>
  </si>
  <si>
    <t>CMM1-ADM-0450</t>
  </si>
  <si>
    <t>44-8A-5B-BF-56-C3</t>
  </si>
  <si>
    <t>INTEL(R) CORE(TM) I5-4430 CPU @ 3.00GHZ 3.00GHZ</t>
  </si>
  <si>
    <t>10.20.220.22</t>
  </si>
  <si>
    <t>04-D9-F5-21-2D-58</t>
  </si>
  <si>
    <t>CAM01-SGAT-0543</t>
  </si>
  <si>
    <t>INTEL® CORE™ I9-9900K CPU @ 3.00GHZ 3.6GHZ</t>
  </si>
  <si>
    <t>G213</t>
  </si>
  <si>
    <t>CAM02-OM-0584</t>
  </si>
  <si>
    <t>D8-BB-C1-E7-88-67</t>
  </si>
  <si>
    <t>11DBSANF00</t>
  </si>
  <si>
    <t>OFFICE LTC</t>
  </si>
  <si>
    <t>00XH712</t>
  </si>
  <si>
    <t>10.20.220.27</t>
  </si>
  <si>
    <t>LASEJET 1015</t>
  </si>
  <si>
    <t>CMM02-PC08</t>
  </si>
  <si>
    <t>F0-92-1C-E3-D2-98</t>
  </si>
  <si>
    <t>INTEL® CORE™ I7-4770 CPU @3.40GHZ 3.40GHZ</t>
  </si>
  <si>
    <t>931.51GB</t>
  </si>
  <si>
    <t>OFFICE 2010</t>
  </si>
  <si>
    <t>KB-1156</t>
  </si>
  <si>
    <t>MSU 1125</t>
  </si>
  <si>
    <t>VELU SILLOCA</t>
  </si>
  <si>
    <t>SELSO BEGAZO</t>
  </si>
  <si>
    <t>GASTON PINTO</t>
  </si>
  <si>
    <t>WILFREDO VILCA</t>
  </si>
  <si>
    <t>NADIA MAMANI</t>
  </si>
  <si>
    <t>PERCY CHICAÑA</t>
  </si>
  <si>
    <t>TELEMANO CAJMA</t>
  </si>
  <si>
    <t>KAREN FLORES</t>
  </si>
  <si>
    <t>VALENCIA OBANDO</t>
  </si>
  <si>
    <t>FRANCISCO NAVINTA</t>
  </si>
  <si>
    <t>TRANSPORTE-PC</t>
  </si>
  <si>
    <t>00-1B-38-16-15-AE</t>
  </si>
  <si>
    <t>SATELITE A135</t>
  </si>
  <si>
    <t>GENUINE INTEL® CPU T2130 @1.86GHZ 1.9GHZ</t>
  </si>
  <si>
    <t>111.79 GB</t>
  </si>
  <si>
    <t>FP102</t>
  </si>
  <si>
    <t>LASERJET 1020</t>
  </si>
  <si>
    <t>CAM01-OGS-0483</t>
  </si>
  <si>
    <t>D0-27-88-91-08-46</t>
  </si>
  <si>
    <t>Intel(R) Core(TM) i7-4790 CPU @ 3.60GHz   3.60 GHz</t>
  </si>
  <si>
    <t>K0278</t>
  </si>
  <si>
    <t>M-U0025-O</t>
  </si>
  <si>
    <t>10.20.220.12</t>
  </si>
  <si>
    <t>LTP-SST-0069</t>
  </si>
  <si>
    <t>INTEL® CORE™ I7-4720HQ CPU @2.60GHZ 2.60GHZ</t>
  </si>
  <si>
    <t>DA-FC-93-9B-DC-A5</t>
  </si>
  <si>
    <t>N551JX</t>
  </si>
  <si>
    <t>223.56 + 179.04 GB</t>
  </si>
  <si>
    <t>JAVIER ALVARES</t>
  </si>
  <si>
    <t>DESKTOP-DIHNHLF</t>
  </si>
  <si>
    <t>S/RED</t>
  </si>
  <si>
    <t>LATITUDE 3420</t>
  </si>
  <si>
    <t>INTEL® CORE™ I7-1165G7 @2.80GHZ 1.7GHZ</t>
  </si>
  <si>
    <t>465.75 + 476.75 GB</t>
  </si>
  <si>
    <t>OFFICE 2021</t>
  </si>
  <si>
    <t>L4160</t>
  </si>
  <si>
    <t>DESKTOP-8RUD3T3</t>
  </si>
  <si>
    <t>INTEL(R) CORE(TM) I5-7200U CPU @ 2.50GHz   2.70 GHz</t>
  </si>
  <si>
    <t>15-BS0XX</t>
  </si>
  <si>
    <t>B4-B6-86-B8-DD-54</t>
  </si>
  <si>
    <t>TOSHIBA-PC</t>
  </si>
  <si>
    <t>SATELLITE A355</t>
  </si>
  <si>
    <t>INTEL(R) CORE(TM) DUO CPU P7450 @2.13GHZ 2.1GHZ</t>
  </si>
  <si>
    <t>DESKTOP-0MDM8R2</t>
  </si>
  <si>
    <t>A4-AE-12-77-CD-45</t>
  </si>
  <si>
    <t>11SWS00G00</t>
  </si>
  <si>
    <t>INTEL(R) CORE(TM) I7-12700 @2.10GHZ</t>
  </si>
  <si>
    <t>OFFICE2021</t>
  </si>
  <si>
    <t>CRV-0248</t>
  </si>
  <si>
    <t>D4-3D-7E-D2-B1-C1</t>
  </si>
  <si>
    <t>26MV049</t>
  </si>
  <si>
    <t>MSU1175</t>
  </si>
  <si>
    <t>19EN43S-B</t>
  </si>
  <si>
    <t>10.20.220.8</t>
  </si>
  <si>
    <t>CRATELE</t>
  </si>
  <si>
    <t>F4-6B-8C-88-93-63</t>
  </si>
  <si>
    <t>23GV05K</t>
  </si>
  <si>
    <t>FVR-1202</t>
  </si>
  <si>
    <t>CAM01-CRA-0588</t>
  </si>
  <si>
    <t>F4-6B-8C-88-95-07</t>
  </si>
  <si>
    <t>INTEL(R) CORE™ I7-12700 @2.10 GHZ</t>
  </si>
  <si>
    <t>8440LOB</t>
  </si>
  <si>
    <t>23CV02C</t>
  </si>
  <si>
    <t>24MX430M-B</t>
  </si>
  <si>
    <t>10.20.220.189</t>
  </si>
  <si>
    <t>740832000041</t>
  </si>
  <si>
    <t>CENTRALDEPEDIDO</t>
  </si>
  <si>
    <t>B8-AE-ED-B2-48-F9</t>
  </si>
  <si>
    <t>INTEL(R) CORE™ I5-4690 CPU @3.50GHZ</t>
  </si>
  <si>
    <t>KEYBOARD 2000</t>
  </si>
  <si>
    <t>6CM5110DZT</t>
  </si>
  <si>
    <t>PENDIENTE</t>
  </si>
  <si>
    <t>CMM1-ADM-0414</t>
  </si>
  <si>
    <t>4C-72-B9-98-CC-C7</t>
  </si>
  <si>
    <t>DH61WW</t>
  </si>
  <si>
    <t>INTEL(R) CORE™ 13-2120 CPU @3.30GHZ</t>
  </si>
  <si>
    <t>476.76 GB</t>
  </si>
  <si>
    <t>LAL POWER</t>
  </si>
  <si>
    <t>LASERJET 3015</t>
  </si>
  <si>
    <t>VACACIONES</t>
  </si>
  <si>
    <t>CAJA-MAJES</t>
  </si>
  <si>
    <t>11SWS00J00</t>
  </si>
  <si>
    <t>INTEL(R) CORE™ I5-12400 @ 2.5GHZ</t>
  </si>
  <si>
    <t>04-D9-C8-BA-C8-84</t>
  </si>
  <si>
    <t>KEYBOARD 400</t>
  </si>
  <si>
    <t>FCC ESTANDARDS</t>
  </si>
  <si>
    <t>10.20.220.112</t>
  </si>
  <si>
    <t>WORKCENTRE 3325</t>
  </si>
  <si>
    <t>LQ-590</t>
  </si>
  <si>
    <t>CMM1-ADM-0490</t>
  </si>
  <si>
    <t>INTEL(R) CORE(TM)  I5-4690 CPU @3.50GHZ</t>
  </si>
  <si>
    <t>B8-AE-ED-B1-0E-85</t>
  </si>
  <si>
    <t>23WK36</t>
  </si>
  <si>
    <t>CAM01-VIV-0318</t>
  </si>
  <si>
    <t>MS-7592</t>
  </si>
  <si>
    <t>INTEL(R) CORE™ 2 DUO CPU E4500@2.20GHZ 2.2GHZ</t>
  </si>
  <si>
    <t>6C-62-6D-F5-21-9B</t>
  </si>
  <si>
    <t>K627</t>
  </si>
  <si>
    <t>ERNERSO VALDIVIA</t>
  </si>
  <si>
    <t>ESTEFANY DELGADO</t>
  </si>
  <si>
    <t>ERNESTO VALDIVIA</t>
  </si>
  <si>
    <t>LAPTOP-6BHDHJCB</t>
  </si>
  <si>
    <t>81Y6</t>
  </si>
  <si>
    <t xml:space="preserve">INTEL(R) CORE™ I7-10750H CPU @ 2.60GHZ </t>
  </si>
  <si>
    <t>88-A4C2-AB-04-73</t>
  </si>
  <si>
    <t>953.85 GB</t>
  </si>
  <si>
    <t>LPT-VIV</t>
  </si>
  <si>
    <t>INTEL(R) CORE™ I7-10750 CPU @ 2.60GHZ</t>
  </si>
  <si>
    <t>OFICCE 2016</t>
  </si>
  <si>
    <t>LASERJET M1212NF MFP</t>
  </si>
  <si>
    <t>LPT01-VIV-0167</t>
  </si>
  <si>
    <t>88-A4-C2-AB-04-C4</t>
  </si>
  <si>
    <t>10.20.200.136</t>
  </si>
  <si>
    <t>CVV-PC</t>
  </si>
  <si>
    <t>H55HD</t>
  </si>
  <si>
    <t>INTEL(R) CORE™ I3 CPU @ 2.93GHZ</t>
  </si>
  <si>
    <t>00-30-67-64-1B-7B</t>
  </si>
  <si>
    <t>327.5 GB</t>
  </si>
  <si>
    <t>P2270</t>
  </si>
  <si>
    <t>LX-350</t>
  </si>
  <si>
    <t>CAM-0484-SGAT</t>
  </si>
  <si>
    <t>INTEL® CORE™ I7-4790 CPU @3.60GHZ</t>
  </si>
  <si>
    <t>D0-27-88-90-D4-AC</t>
  </si>
  <si>
    <t>OFFICE LTSC 2021</t>
  </si>
  <si>
    <t>K120</t>
  </si>
  <si>
    <t>DX-110</t>
  </si>
  <si>
    <t>10.40.11.241</t>
  </si>
  <si>
    <t>LASERJET PRO MFP M479FDW</t>
  </si>
  <si>
    <t>V221</t>
  </si>
  <si>
    <t>LAPTOP-LI6QBE16</t>
  </si>
  <si>
    <t>INTEL® CORE™ I7-10750 CPU @2.60GHZ</t>
  </si>
  <si>
    <t>60-A5-E2-EB-0D-BB</t>
  </si>
  <si>
    <t>CMM1-SAN-0550</t>
  </si>
  <si>
    <t>Z390GAMING X</t>
  </si>
  <si>
    <t>18-C0-4D-45-8C-36</t>
  </si>
  <si>
    <t>POWER ESTABILIZER</t>
  </si>
  <si>
    <t>CAM01-0389-SGAT</t>
  </si>
  <si>
    <t>INTEL® CORE™ 2 QUAD Q8400 @2.66 GHZ</t>
  </si>
  <si>
    <t>00-1C-C0-B0-33-F9</t>
  </si>
  <si>
    <t>KB1021</t>
  </si>
  <si>
    <t>19M35A</t>
  </si>
  <si>
    <t>10.20.220.117</t>
  </si>
  <si>
    <t>ECOSYS M2035DN/L</t>
  </si>
  <si>
    <t>P-0203</t>
  </si>
  <si>
    <t>ALMACEN</t>
  </si>
  <si>
    <t>INTEL® CORE™ I3-2120 CPU@3.30GHZ</t>
  </si>
  <si>
    <t>4C-72-B9-66-B9-72</t>
  </si>
  <si>
    <t>KU-0138</t>
  </si>
  <si>
    <t>LS22B300BS</t>
  </si>
  <si>
    <t>10.20.220.43</t>
  </si>
  <si>
    <t>10.20.200.131</t>
  </si>
  <si>
    <t>10.20.220.25</t>
  </si>
  <si>
    <t>10.20.220.31</t>
  </si>
  <si>
    <t>NO OPERATIVO</t>
  </si>
  <si>
    <t>10.20.220.34</t>
  </si>
  <si>
    <t>10.20.220.30</t>
  </si>
  <si>
    <t>10.20.220.69</t>
  </si>
  <si>
    <t>7C-D3-0A-84-06-FC</t>
  </si>
  <si>
    <t>Intel(R) Core(TM) i7-10750H CPU @ 2.60GHz   2.59 GHz</t>
  </si>
  <si>
    <t>RIVERA ALFARO</t>
  </si>
  <si>
    <t>SubGerenciadeSaniamiento</t>
  </si>
  <si>
    <t>LPT01-SGAT-0129</t>
  </si>
  <si>
    <t>GS75 STEALTH 9SF</t>
  </si>
  <si>
    <t>INTEL(R) CORE™ I7-9750H CPU @ 2.60GHZ</t>
  </si>
  <si>
    <t>A8-6D-AA-1B-A0-30</t>
  </si>
  <si>
    <t>953.74 GB</t>
  </si>
  <si>
    <t>ING. NUEVO</t>
  </si>
  <si>
    <t>INTEL(R) CORE™ I7-12700H @ 2.70 GHZ</t>
  </si>
  <si>
    <t>F0-57-A6-F6-EF-0F</t>
  </si>
  <si>
    <t>MICROSOFT 365</t>
  </si>
  <si>
    <t>EDGAR MAMANI</t>
  </si>
  <si>
    <t>M226</t>
  </si>
  <si>
    <t>INTEL(R) CORE™ I7-10700 CPU @ 2.90 GHZ</t>
  </si>
  <si>
    <t>1863.00 + 238.46 GB</t>
  </si>
  <si>
    <t>D8-BB-C1-52-D3-B4</t>
  </si>
  <si>
    <t>C24F390FHL</t>
  </si>
  <si>
    <t>LPT-0169-SGAT</t>
  </si>
  <si>
    <t>953.74 + 3726.02 GB</t>
  </si>
  <si>
    <t>DESKTOP-2GMP-JGE</t>
  </si>
  <si>
    <t>80Q0</t>
  </si>
  <si>
    <t>Intel(R) Core(TM) I7-6700HQ CPU @ 2.60GHZ</t>
  </si>
  <si>
    <t>C8-5B-76-08-92-7D</t>
  </si>
  <si>
    <t>KB 1021</t>
  </si>
  <si>
    <t>MSK-1113</t>
  </si>
  <si>
    <t>monitor</t>
  </si>
  <si>
    <t>telefono</t>
  </si>
  <si>
    <t>teclado</t>
  </si>
  <si>
    <t>mouse</t>
  </si>
  <si>
    <t>RESUMEN DE LOS EQUIPOS INFORMATICOS EN MAJES PEIMS- SECTOR MAJES</t>
  </si>
  <si>
    <t>Ah contnuacion se muestra un resumen de todos los componentes
con los que se cuentan en Autodema sector Majes</t>
  </si>
  <si>
    <t>Perifericos</t>
  </si>
  <si>
    <t>total</t>
  </si>
  <si>
    <t>CPU (unidad central de proceso)</t>
  </si>
  <si>
    <t>Teclado</t>
  </si>
  <si>
    <t>Mouse</t>
  </si>
  <si>
    <t>Monitor</t>
  </si>
  <si>
    <t xml:space="preserve">Impresora </t>
  </si>
  <si>
    <t>Telefono</t>
  </si>
  <si>
    <t>00-1C-A2-22-F3</t>
  </si>
  <si>
    <t>INTEL CORE 2 QUAD CPU Q8200 @ 2.33 GHZ</t>
  </si>
  <si>
    <t>OFFICE 2007</t>
  </si>
  <si>
    <t>K689</t>
  </si>
  <si>
    <t>LS20CMZKFV</t>
  </si>
  <si>
    <t>INK TANK 315</t>
  </si>
  <si>
    <t>10.20.220.26</t>
  </si>
  <si>
    <t>STABILIZED STI</t>
  </si>
  <si>
    <t>Responsable</t>
  </si>
  <si>
    <t>RICARDO RAMIREZ RAMIREZ</t>
  </si>
  <si>
    <t>FELIX OPORTO OPORTO</t>
  </si>
  <si>
    <t>JOSE LUIS DELGADO TORRES</t>
  </si>
  <si>
    <t>ALFONSO DELGADO SALAS</t>
  </si>
  <si>
    <t>DARWIN MARIN</t>
  </si>
  <si>
    <t>VICTOR SUYO RAMOS</t>
  </si>
  <si>
    <t>AUGUSTO PICHA CUTIPA</t>
  </si>
  <si>
    <t>CAM01-RES-0371</t>
  </si>
  <si>
    <t>DANITZA SULCA PHOCO</t>
  </si>
  <si>
    <t>ROLANDO POCCO ALMORA</t>
  </si>
  <si>
    <t xml:space="preserve">JORGE MONRROY MEZA </t>
  </si>
  <si>
    <t>JOSE RIVERA CALDERON</t>
  </si>
  <si>
    <t>BRENDA CUCHON CARRILO</t>
  </si>
  <si>
    <t>CARMELO HUANCA QUISPE</t>
  </si>
  <si>
    <t xml:space="preserve">BREYSON YUCRA </t>
  </si>
  <si>
    <t>ALVARO CAVERO LLERENA</t>
  </si>
  <si>
    <t>MARILUZ CALLATA COPA</t>
  </si>
  <si>
    <t>RICARDO PERALTA MACEDA</t>
  </si>
  <si>
    <t>ARTURO BUENO LAZO</t>
  </si>
  <si>
    <t xml:space="preserve">RAFAEL CONTRERAS  </t>
  </si>
  <si>
    <t>FRANCISCO SUICA CUNO</t>
  </si>
  <si>
    <t>VICTOR GALARRETA SALDAÑA</t>
  </si>
  <si>
    <t>PEDRO ZEGARRA DIAZ</t>
  </si>
  <si>
    <t xml:space="preserve">CARLOS QUISPE </t>
  </si>
  <si>
    <t>LEONARDO QUISPE MAMANI</t>
  </si>
  <si>
    <t>JORGE MORALES CARPIO</t>
  </si>
  <si>
    <t>VELU SILLOCA MAMNI</t>
  </si>
  <si>
    <t>SELSO BEGAZO VIZA</t>
  </si>
  <si>
    <t>ERNESTO VALDIVIA ESCOBEDO</t>
  </si>
  <si>
    <t>WILFREDO VILCA CONDORI</t>
  </si>
  <si>
    <t>JUAN VALENCIA OBANDO</t>
  </si>
  <si>
    <t>JAVIER ALVAREZ</t>
  </si>
  <si>
    <t>RICARDO RAMIREZ 
RAMIREZ</t>
  </si>
  <si>
    <t>VIVTOR SUYO RAMOS</t>
  </si>
  <si>
    <t>EDGAR REYNA CUEVAS</t>
  </si>
  <si>
    <t>JORGE MONRROY MEZA</t>
  </si>
  <si>
    <t>FREDY TORO MIRANDA</t>
  </si>
  <si>
    <t>MAILUZ CALLATA COPA</t>
  </si>
  <si>
    <t>JHON CAHUI VALENCIA</t>
  </si>
  <si>
    <t>JORGE DELGADO REYMER</t>
  </si>
  <si>
    <t>CALOR QUISPE</t>
  </si>
  <si>
    <t>ADRIAN  VILCAPAZA COPA</t>
  </si>
  <si>
    <t>ADRIAN VILCAPAZA COPA</t>
  </si>
  <si>
    <t>VELU SILLOCA MAMANI</t>
  </si>
  <si>
    <t>JUAN VALENCIA OVANDO</t>
  </si>
  <si>
    <t>Responsablw</t>
  </si>
  <si>
    <t>ALFONSO DELGADO TORRES</t>
  </si>
  <si>
    <t>JOSE RIVERA ALFARO</t>
  </si>
  <si>
    <t>BRENDA CUCHON CARRILLO</t>
  </si>
  <si>
    <t xml:space="preserve">CAHUI VALENCIA </t>
  </si>
  <si>
    <t>GASTON PINTO ROMERO</t>
  </si>
  <si>
    <t>Cpu</t>
  </si>
  <si>
    <t>Laptop</t>
  </si>
  <si>
    <t>Escaner</t>
  </si>
  <si>
    <t>Impresora</t>
  </si>
  <si>
    <t>Estabilizador</t>
  </si>
  <si>
    <t>Tipo</t>
  </si>
  <si>
    <t>SUB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</si>
</sst>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0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/>
    <xf numFmtId="49" fontId="0" fillId="3" borderId="3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8" xfId="0" applyNumberForma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1" fillId="2" borderId="5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43">
    <cellStyle name="Normal" xfId="0" builtinId="0"/>
    <cellStyle name="Normal 10" xfId="11" xr:uid="{00000000-0005-0000-0000-000001000000}"/>
    <cellStyle name="Normal 12" xfId="1" xr:uid="{00000000-0005-0000-0000-000002000000}"/>
    <cellStyle name="Normal 13" xfId="4" xr:uid="{00000000-0005-0000-0000-000003000000}"/>
    <cellStyle name="Normal 15" xfId="3" xr:uid="{00000000-0005-0000-0000-000004000000}"/>
    <cellStyle name="Normal 17" xfId="6" xr:uid="{00000000-0005-0000-0000-000005000000}"/>
    <cellStyle name="Normal 18" xfId="7" xr:uid="{00000000-0005-0000-0000-000006000000}"/>
    <cellStyle name="Normal 19" xfId="8" xr:uid="{00000000-0005-0000-0000-000007000000}"/>
    <cellStyle name="Normal 20" xfId="10" xr:uid="{00000000-0005-0000-0000-000008000000}"/>
    <cellStyle name="Normal 21" xfId="9" xr:uid="{00000000-0005-0000-0000-000009000000}"/>
    <cellStyle name="Normal 22" xfId="12" xr:uid="{00000000-0005-0000-0000-00000A000000}"/>
    <cellStyle name="Normal 226 6" xfId="42" xr:uid="{00000000-0005-0000-0000-00000B000000}"/>
    <cellStyle name="Normal 23" xfId="13" xr:uid="{00000000-0005-0000-0000-00000C000000}"/>
    <cellStyle name="Normal 24" xfId="15" xr:uid="{00000000-0005-0000-0000-00000D000000}"/>
    <cellStyle name="Normal 25" xfId="16" xr:uid="{00000000-0005-0000-0000-00000E000000}"/>
    <cellStyle name="Normal 26" xfId="17" xr:uid="{00000000-0005-0000-0000-00000F000000}"/>
    <cellStyle name="Normal 27" xfId="18" xr:uid="{00000000-0005-0000-0000-000010000000}"/>
    <cellStyle name="Normal 28" xfId="19" xr:uid="{00000000-0005-0000-0000-000011000000}"/>
    <cellStyle name="Normal 29" xfId="20" xr:uid="{00000000-0005-0000-0000-000012000000}"/>
    <cellStyle name="Normal 30" xfId="21" xr:uid="{00000000-0005-0000-0000-000013000000}"/>
    <cellStyle name="Normal 31" xfId="22" xr:uid="{00000000-0005-0000-0000-000014000000}"/>
    <cellStyle name="Normal 32" xfId="23" xr:uid="{00000000-0005-0000-0000-000015000000}"/>
    <cellStyle name="Normal 33" xfId="24" xr:uid="{00000000-0005-0000-0000-000016000000}"/>
    <cellStyle name="Normal 34" xfId="25" xr:uid="{00000000-0005-0000-0000-000017000000}"/>
    <cellStyle name="Normal 35" xfId="26" xr:uid="{00000000-0005-0000-0000-000018000000}"/>
    <cellStyle name="Normal 36" xfId="27" xr:uid="{00000000-0005-0000-0000-000019000000}"/>
    <cellStyle name="Normal 37" xfId="29" xr:uid="{00000000-0005-0000-0000-00001A000000}"/>
    <cellStyle name="Normal 38" xfId="28" xr:uid="{00000000-0005-0000-0000-00001B000000}"/>
    <cellStyle name="Normal 39" xfId="30" xr:uid="{00000000-0005-0000-0000-00001C000000}"/>
    <cellStyle name="Normal 40" xfId="31" xr:uid="{00000000-0005-0000-0000-00001D000000}"/>
    <cellStyle name="Normal 43" xfId="33" xr:uid="{00000000-0005-0000-0000-00001E000000}"/>
    <cellStyle name="Normal 44" xfId="32" xr:uid="{00000000-0005-0000-0000-00001F000000}"/>
    <cellStyle name="Normal 45" xfId="34" xr:uid="{00000000-0005-0000-0000-000020000000}"/>
    <cellStyle name="Normal 46" xfId="35" xr:uid="{00000000-0005-0000-0000-000021000000}"/>
    <cellStyle name="Normal 47" xfId="36" xr:uid="{00000000-0005-0000-0000-000022000000}"/>
    <cellStyle name="Normal 48" xfId="37" xr:uid="{00000000-0005-0000-0000-000023000000}"/>
    <cellStyle name="Normal 49" xfId="39" xr:uid="{00000000-0005-0000-0000-000024000000}"/>
    <cellStyle name="Normal 50" xfId="38" xr:uid="{00000000-0005-0000-0000-000025000000}"/>
    <cellStyle name="Normal 51" xfId="41" xr:uid="{00000000-0005-0000-0000-000026000000}"/>
    <cellStyle name="Normal 52" xfId="40" xr:uid="{00000000-0005-0000-0000-000027000000}"/>
    <cellStyle name="Normal 6" xfId="14" xr:uid="{00000000-0005-0000-0000-000028000000}"/>
    <cellStyle name="Normal 8" xfId="2" xr:uid="{00000000-0005-0000-0000-000029000000}"/>
    <cellStyle name="Normal 9" xfId="5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Resumen!$B$10:$B$15</c:f>
              <c:strCache>
                <c:ptCount val="6"/>
                <c:pt idx="0">
                  <c:v>CPU (unidad central de proceso)</c:v>
                </c:pt>
                <c:pt idx="1">
                  <c:v>Monitor</c:v>
                </c:pt>
                <c:pt idx="2">
                  <c:v>Teclado</c:v>
                </c:pt>
                <c:pt idx="3">
                  <c:v>Mouse</c:v>
                </c:pt>
                <c:pt idx="4">
                  <c:v>Impresora </c:v>
                </c:pt>
                <c:pt idx="5">
                  <c:v>Telefono</c:v>
                </c:pt>
              </c:strCache>
            </c:strRef>
          </c:cat>
          <c:val>
            <c:numRef>
              <c:f>Resumen!$C$10:$C$15</c:f>
              <c:numCache>
                <c:formatCode>General</c:formatCode>
                <c:ptCount val="6"/>
                <c:pt idx="0">
                  <c:v>60</c:v>
                </c:pt>
                <c:pt idx="1">
                  <c:v>41</c:v>
                </c:pt>
                <c:pt idx="2">
                  <c:v>44</c:v>
                </c:pt>
                <c:pt idx="3">
                  <c:v>49</c:v>
                </c:pt>
                <c:pt idx="4">
                  <c:v>45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4-41CC-84B7-4E76E80DB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917840"/>
        <c:axId val="344918232"/>
      </c:barChart>
      <c:catAx>
        <c:axId val="3449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4918232"/>
        <c:crosses val="autoZero"/>
        <c:auto val="1"/>
        <c:lblAlgn val="ctr"/>
        <c:lblOffset val="100"/>
        <c:noMultiLvlLbl val="0"/>
      </c:catAx>
      <c:valAx>
        <c:axId val="34491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49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17</xdr:row>
      <xdr:rowOff>14287</xdr:rowOff>
    </xdr:from>
    <xdr:to>
      <xdr:col>4</xdr:col>
      <xdr:colOff>742950</xdr:colOff>
      <xdr:row>31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678B2A-9D1E-4386-AB94-2D34EB2B2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15"/>
  <sheetViews>
    <sheetView workbookViewId="0">
      <selection activeCell="E10" sqref="E10"/>
    </sheetView>
  </sheetViews>
  <sheetFormatPr baseColWidth="10" defaultRowHeight="15" x14ac:dyDescent="0.25"/>
  <cols>
    <col min="2" max="2" width="30.28515625" customWidth="1"/>
  </cols>
  <sheetData>
    <row r="5" spans="2:8" x14ac:dyDescent="0.25">
      <c r="B5" t="s">
        <v>563</v>
      </c>
    </row>
    <row r="7" spans="2:8" ht="36" customHeight="1" x14ac:dyDescent="0.25">
      <c r="B7" s="35" t="s">
        <v>564</v>
      </c>
      <c r="C7" s="35"/>
      <c r="D7" s="35"/>
      <c r="E7" s="35"/>
      <c r="F7" s="35"/>
      <c r="G7" s="34"/>
      <c r="H7" s="34"/>
    </row>
    <row r="9" spans="2:8" x14ac:dyDescent="0.25">
      <c r="B9" s="17" t="s">
        <v>565</v>
      </c>
      <c r="C9" s="17" t="s">
        <v>566</v>
      </c>
    </row>
    <row r="10" spans="2:8" x14ac:dyDescent="0.25">
      <c r="B10" s="17" t="s">
        <v>567</v>
      </c>
      <c r="C10" s="17">
        <v>60</v>
      </c>
    </row>
    <row r="11" spans="2:8" x14ac:dyDescent="0.25">
      <c r="B11" s="17" t="s">
        <v>570</v>
      </c>
      <c r="C11" s="17">
        <v>41</v>
      </c>
    </row>
    <row r="12" spans="2:8" x14ac:dyDescent="0.25">
      <c r="B12" s="17" t="s">
        <v>568</v>
      </c>
      <c r="C12" s="17">
        <v>44</v>
      </c>
    </row>
    <row r="13" spans="2:8" x14ac:dyDescent="0.25">
      <c r="B13" s="17" t="s">
        <v>569</v>
      </c>
      <c r="C13" s="17">
        <v>49</v>
      </c>
    </row>
    <row r="14" spans="2:8" x14ac:dyDescent="0.25">
      <c r="B14" s="17" t="s">
        <v>571</v>
      </c>
      <c r="C14" s="17">
        <v>45</v>
      </c>
    </row>
    <row r="15" spans="2:8" x14ac:dyDescent="0.25">
      <c r="B15" s="17" t="s">
        <v>572</v>
      </c>
      <c r="C15" s="17">
        <v>18</v>
      </c>
    </row>
  </sheetData>
  <mergeCells count="1">
    <mergeCell ref="B7:F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 filterMode="1">
    <pageSetUpPr fitToPage="1"/>
  </sheetPr>
  <dimension ref="A1:AD67"/>
  <sheetViews>
    <sheetView tabSelected="1" zoomScale="85" zoomScaleNormal="85" zoomScaleSheetLayoutView="100" workbookViewId="0">
      <selection activeCell="G6" sqref="G6"/>
    </sheetView>
  </sheetViews>
  <sheetFormatPr baseColWidth="10" defaultRowHeight="15" x14ac:dyDescent="0.25"/>
  <cols>
    <col min="1" max="1" width="30.42578125" customWidth="1"/>
    <col min="2" max="2" width="17.7109375" customWidth="1"/>
    <col min="3" max="3" width="28" customWidth="1"/>
    <col min="4" max="4" width="27.42578125" customWidth="1"/>
    <col min="5" max="5" width="19.5703125" customWidth="1"/>
    <col min="6" max="6" width="21.140625" style="29" customWidth="1"/>
    <col min="7" max="7" width="28.42578125" style="29" customWidth="1"/>
    <col min="8" max="8" width="21.140625" customWidth="1"/>
    <col min="9" max="9" width="39.7109375" customWidth="1"/>
    <col min="10" max="10" width="44.42578125" customWidth="1"/>
    <col min="11" max="11" width="17.7109375" customWidth="1"/>
    <col min="12" max="12" width="13.85546875" bestFit="1" customWidth="1"/>
    <col min="13" max="16" width="15.42578125" customWidth="1"/>
    <col min="17" max="17" width="17.7109375" customWidth="1"/>
    <col min="18" max="23" width="15.42578125" customWidth="1"/>
  </cols>
  <sheetData>
    <row r="1" spans="1:30" ht="15.75" customHeight="1" thickBot="1" x14ac:dyDescent="0.3">
      <c r="A1" s="36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30" ht="30.75" customHeight="1" thickBot="1" x14ac:dyDescent="0.3">
      <c r="A2" s="4" t="s">
        <v>32</v>
      </c>
      <c r="B2" s="4" t="s">
        <v>49</v>
      </c>
      <c r="C2" s="4" t="s">
        <v>1</v>
      </c>
      <c r="D2" s="4" t="s">
        <v>2</v>
      </c>
      <c r="E2" s="3" t="s">
        <v>0</v>
      </c>
      <c r="F2" s="28" t="s">
        <v>17</v>
      </c>
      <c r="G2" s="28" t="s">
        <v>581</v>
      </c>
      <c r="H2" s="4" t="s">
        <v>3</v>
      </c>
      <c r="I2" s="4" t="s">
        <v>6</v>
      </c>
      <c r="J2" s="4" t="s">
        <v>11</v>
      </c>
      <c r="K2" s="4" t="s">
        <v>30</v>
      </c>
      <c r="L2" s="4" t="s">
        <v>29</v>
      </c>
      <c r="M2" s="4" t="s">
        <v>4</v>
      </c>
      <c r="N2" s="4" t="s">
        <v>28</v>
      </c>
      <c r="O2" s="4" t="s">
        <v>5</v>
      </c>
      <c r="P2" s="4" t="s">
        <v>45</v>
      </c>
      <c r="Q2" s="4" t="s">
        <v>44</v>
      </c>
      <c r="R2" s="4" t="s">
        <v>34</v>
      </c>
      <c r="S2" s="12" t="s">
        <v>39</v>
      </c>
      <c r="T2" s="12" t="s">
        <v>27</v>
      </c>
      <c r="U2" s="12" t="s">
        <v>18</v>
      </c>
      <c r="V2" s="12" t="s">
        <v>19</v>
      </c>
      <c r="W2" s="12" t="s">
        <v>38</v>
      </c>
    </row>
    <row r="3" spans="1:30" ht="45.75" hidden="1" customHeight="1" x14ac:dyDescent="0.25">
      <c r="A3" s="10">
        <v>2</v>
      </c>
      <c r="B3" s="25">
        <v>1</v>
      </c>
      <c r="C3" s="25">
        <v>15</v>
      </c>
      <c r="D3" s="25">
        <v>48</v>
      </c>
      <c r="E3" s="25" t="s">
        <v>633</v>
      </c>
      <c r="F3" s="25">
        <v>740899500618</v>
      </c>
      <c r="G3" s="25" t="s">
        <v>582</v>
      </c>
      <c r="H3" s="10" t="s">
        <v>140</v>
      </c>
      <c r="I3" s="10" t="s">
        <v>455</v>
      </c>
      <c r="J3" s="10" t="s">
        <v>458</v>
      </c>
      <c r="K3" s="14" t="s">
        <v>12</v>
      </c>
      <c r="L3" s="10" t="s">
        <v>456</v>
      </c>
      <c r="M3" s="10" t="s">
        <v>457</v>
      </c>
      <c r="N3" s="10" t="s">
        <v>82</v>
      </c>
      <c r="O3" s="14" t="s">
        <v>67</v>
      </c>
      <c r="P3" s="14" t="s">
        <v>46</v>
      </c>
      <c r="Q3" s="10" t="s">
        <v>227</v>
      </c>
      <c r="R3" s="10" t="s">
        <v>81</v>
      </c>
      <c r="S3" s="10" t="s">
        <v>142</v>
      </c>
      <c r="T3" s="14" t="s">
        <v>69</v>
      </c>
      <c r="U3" s="10" t="s">
        <v>143</v>
      </c>
      <c r="V3" s="14" t="s">
        <v>69</v>
      </c>
      <c r="W3" s="10" t="s">
        <v>84</v>
      </c>
    </row>
    <row r="4" spans="1:30" ht="45.75" hidden="1" customHeight="1" x14ac:dyDescent="0.25">
      <c r="A4" s="25">
        <v>2</v>
      </c>
      <c r="B4" s="25">
        <v>1</v>
      </c>
      <c r="C4" s="25">
        <v>15</v>
      </c>
      <c r="D4" s="25">
        <v>48</v>
      </c>
      <c r="E4" s="25" t="s">
        <v>633</v>
      </c>
      <c r="F4" s="25">
        <v>740899500490</v>
      </c>
      <c r="G4" s="25" t="s">
        <v>584</v>
      </c>
      <c r="H4" s="10" t="s">
        <v>144</v>
      </c>
      <c r="I4" s="10" t="s">
        <v>464</v>
      </c>
      <c r="J4" s="10" t="s">
        <v>466</v>
      </c>
      <c r="K4" s="14" t="s">
        <v>13</v>
      </c>
      <c r="L4" s="10" t="s">
        <v>166</v>
      </c>
      <c r="M4" s="10" t="s">
        <v>465</v>
      </c>
      <c r="N4" s="10" t="s">
        <v>82</v>
      </c>
      <c r="O4" s="14" t="s">
        <v>67</v>
      </c>
      <c r="P4" s="14" t="s">
        <v>61</v>
      </c>
      <c r="Q4" s="10" t="s">
        <v>145</v>
      </c>
      <c r="R4" s="10" t="s">
        <v>81</v>
      </c>
      <c r="S4" s="10" t="s">
        <v>81</v>
      </c>
      <c r="T4" s="14" t="s">
        <v>69</v>
      </c>
      <c r="U4" s="10" t="s">
        <v>134</v>
      </c>
      <c r="V4" s="14" t="s">
        <v>69</v>
      </c>
      <c r="W4" s="10" t="s">
        <v>93</v>
      </c>
    </row>
    <row r="5" spans="1:30" ht="45.75" hidden="1" customHeight="1" x14ac:dyDescent="0.25">
      <c r="A5" s="25">
        <v>2</v>
      </c>
      <c r="B5" s="25">
        <v>1</v>
      </c>
      <c r="C5" s="25">
        <v>15</v>
      </c>
      <c r="D5" s="25">
        <v>84</v>
      </c>
      <c r="E5" s="25" t="s">
        <v>633</v>
      </c>
      <c r="F5" s="25">
        <v>740899500386</v>
      </c>
      <c r="G5" s="25" t="s">
        <v>585</v>
      </c>
      <c r="H5" s="10" t="s">
        <v>211</v>
      </c>
      <c r="I5" s="10" t="s">
        <v>306</v>
      </c>
      <c r="J5" s="10" t="s">
        <v>307</v>
      </c>
      <c r="K5" s="14" t="s">
        <v>52</v>
      </c>
      <c r="L5" s="10" t="s">
        <v>309</v>
      </c>
      <c r="M5" s="10" t="s">
        <v>308</v>
      </c>
      <c r="N5" s="10" t="s">
        <v>82</v>
      </c>
      <c r="O5" s="14" t="s">
        <v>65</v>
      </c>
      <c r="P5" s="14" t="s">
        <v>61</v>
      </c>
      <c r="Q5" s="10" t="s">
        <v>257</v>
      </c>
      <c r="R5" s="10" t="s">
        <v>81</v>
      </c>
      <c r="S5" s="10" t="s">
        <v>82</v>
      </c>
      <c r="T5" s="14" t="s">
        <v>69</v>
      </c>
      <c r="U5" s="10" t="s">
        <v>134</v>
      </c>
      <c r="V5" s="14" t="s">
        <v>69</v>
      </c>
      <c r="W5" s="10" t="s">
        <v>147</v>
      </c>
      <c r="Z5" s="35"/>
      <c r="AA5" s="35"/>
      <c r="AB5" s="35"/>
      <c r="AC5" s="35"/>
      <c r="AD5" s="35"/>
    </row>
    <row r="6" spans="1:30" ht="45.75" customHeight="1" x14ac:dyDescent="0.25">
      <c r="A6" s="25">
        <v>2</v>
      </c>
      <c r="B6" s="25">
        <v>1</v>
      </c>
      <c r="C6" s="25">
        <v>15</v>
      </c>
      <c r="D6" s="25">
        <v>107</v>
      </c>
      <c r="E6" s="25" t="s">
        <v>634</v>
      </c>
      <c r="F6" s="25">
        <v>740805000138</v>
      </c>
      <c r="G6" s="25" t="s">
        <v>586</v>
      </c>
      <c r="H6" s="10" t="s">
        <v>75</v>
      </c>
      <c r="I6" s="10" t="s">
        <v>76</v>
      </c>
      <c r="J6" s="10" t="s">
        <v>77</v>
      </c>
      <c r="K6" s="14" t="s">
        <v>33</v>
      </c>
      <c r="L6" s="10" t="s">
        <v>79</v>
      </c>
      <c r="M6" s="9" t="s">
        <v>78</v>
      </c>
      <c r="N6" s="10"/>
      <c r="O6" s="14" t="s">
        <v>67</v>
      </c>
      <c r="P6" s="14" t="s">
        <v>61</v>
      </c>
      <c r="Q6" s="10" t="s">
        <v>80</v>
      </c>
      <c r="R6" s="10" t="s">
        <v>81</v>
      </c>
      <c r="S6" s="10" t="s">
        <v>82</v>
      </c>
      <c r="T6" s="14" t="s">
        <v>69</v>
      </c>
      <c r="U6" s="10" t="s">
        <v>83</v>
      </c>
      <c r="V6" s="14" t="s">
        <v>69</v>
      </c>
      <c r="W6" s="10" t="s">
        <v>84</v>
      </c>
    </row>
    <row r="7" spans="1:30" ht="45.75" hidden="1" customHeight="1" x14ac:dyDescent="0.25">
      <c r="A7" s="25">
        <v>2</v>
      </c>
      <c r="B7" s="25">
        <v>1</v>
      </c>
      <c r="C7" s="25">
        <v>15</v>
      </c>
      <c r="D7" s="25">
        <v>107</v>
      </c>
      <c r="E7" s="25" t="s">
        <v>633</v>
      </c>
      <c r="F7" s="25">
        <v>710899500520</v>
      </c>
      <c r="G7" s="25" t="s">
        <v>586</v>
      </c>
      <c r="H7" s="10" t="s">
        <v>75</v>
      </c>
      <c r="I7" s="10" t="s">
        <v>89</v>
      </c>
      <c r="J7" s="10" t="s">
        <v>90</v>
      </c>
      <c r="K7" s="14" t="s">
        <v>33</v>
      </c>
      <c r="L7" s="10" t="s">
        <v>91</v>
      </c>
      <c r="M7" s="9" t="s">
        <v>92</v>
      </c>
      <c r="N7" s="10" t="s">
        <v>82</v>
      </c>
      <c r="O7" s="14" t="s">
        <v>66</v>
      </c>
      <c r="P7" s="14" t="s">
        <v>61</v>
      </c>
      <c r="Q7" s="10" t="s">
        <v>80</v>
      </c>
      <c r="R7" s="10" t="s">
        <v>81</v>
      </c>
      <c r="S7" s="10" t="s">
        <v>81</v>
      </c>
      <c r="T7" s="14" t="s">
        <v>69</v>
      </c>
      <c r="U7" s="10" t="s">
        <v>83</v>
      </c>
      <c r="V7" s="14" t="s">
        <v>69</v>
      </c>
      <c r="W7" s="10" t="s">
        <v>93</v>
      </c>
    </row>
    <row r="8" spans="1:30" ht="45.75" hidden="1" customHeight="1" x14ac:dyDescent="0.25">
      <c r="A8" s="25">
        <v>2</v>
      </c>
      <c r="B8" s="25">
        <v>1</v>
      </c>
      <c r="C8" s="25">
        <v>15</v>
      </c>
      <c r="D8" s="25">
        <v>50</v>
      </c>
      <c r="E8" s="25" t="s">
        <v>633</v>
      </c>
      <c r="F8" s="25">
        <v>740899500450</v>
      </c>
      <c r="G8" s="10" t="s">
        <v>588</v>
      </c>
      <c r="H8" s="10" t="s">
        <v>146</v>
      </c>
      <c r="I8" s="10" t="s">
        <v>353</v>
      </c>
      <c r="J8" s="10" t="s">
        <v>354</v>
      </c>
      <c r="K8" s="14" t="s">
        <v>12</v>
      </c>
      <c r="L8" s="10" t="s">
        <v>108</v>
      </c>
      <c r="M8" s="9" t="s">
        <v>355</v>
      </c>
      <c r="N8" s="10" t="s">
        <v>82</v>
      </c>
      <c r="O8" s="14" t="s">
        <v>66</v>
      </c>
      <c r="P8" s="14" t="s">
        <v>61</v>
      </c>
      <c r="Q8" s="10" t="s">
        <v>141</v>
      </c>
      <c r="R8" s="10" t="s">
        <v>81</v>
      </c>
      <c r="S8" s="10" t="s">
        <v>81</v>
      </c>
      <c r="T8" s="14" t="s">
        <v>69</v>
      </c>
      <c r="U8" s="10" t="s">
        <v>134</v>
      </c>
      <c r="V8" s="14" t="s">
        <v>69</v>
      </c>
      <c r="W8" s="10" t="s">
        <v>147</v>
      </c>
    </row>
    <row r="9" spans="1:30" ht="45.75" customHeight="1" x14ac:dyDescent="0.25">
      <c r="A9" s="25">
        <v>2</v>
      </c>
      <c r="B9" s="25">
        <v>1</v>
      </c>
      <c r="C9" s="25">
        <v>19</v>
      </c>
      <c r="D9" s="25">
        <v>54</v>
      </c>
      <c r="E9" s="25" t="s">
        <v>634</v>
      </c>
      <c r="F9" s="25">
        <v>740805000145</v>
      </c>
      <c r="G9" s="25" t="s">
        <v>587</v>
      </c>
      <c r="H9" s="10" t="s">
        <v>169</v>
      </c>
      <c r="I9" s="10" t="s">
        <v>535</v>
      </c>
      <c r="J9" s="10" t="s">
        <v>532</v>
      </c>
      <c r="K9" s="14" t="s">
        <v>21</v>
      </c>
      <c r="L9" s="10" t="s">
        <v>170</v>
      </c>
      <c r="M9" s="9" t="s">
        <v>533</v>
      </c>
      <c r="N9" s="10" t="s">
        <v>82</v>
      </c>
      <c r="O9" s="14" t="s">
        <v>68</v>
      </c>
      <c r="P9" s="14" t="s">
        <v>62</v>
      </c>
      <c r="Q9" s="10" t="s">
        <v>168</v>
      </c>
      <c r="R9" s="10" t="s">
        <v>82</v>
      </c>
      <c r="S9" s="10" t="s">
        <v>81</v>
      </c>
      <c r="T9" s="14" t="s">
        <v>69</v>
      </c>
      <c r="U9" s="10" t="s">
        <v>143</v>
      </c>
      <c r="V9" s="14" t="s">
        <v>69</v>
      </c>
      <c r="W9" s="10" t="s">
        <v>93</v>
      </c>
    </row>
    <row r="10" spans="1:30" ht="45.75" hidden="1" customHeight="1" x14ac:dyDescent="0.25">
      <c r="A10" s="25">
        <v>2</v>
      </c>
      <c r="B10" s="25">
        <v>1</v>
      </c>
      <c r="C10" s="25">
        <v>19</v>
      </c>
      <c r="D10" s="25">
        <v>54</v>
      </c>
      <c r="E10" s="25" t="s">
        <v>633</v>
      </c>
      <c r="F10" s="25">
        <v>740899500483</v>
      </c>
      <c r="G10" s="25" t="s">
        <v>587</v>
      </c>
      <c r="H10" s="10" t="s">
        <v>171</v>
      </c>
      <c r="I10" s="10" t="s">
        <v>392</v>
      </c>
      <c r="J10" s="10" t="s">
        <v>393</v>
      </c>
      <c r="K10" s="14" t="s">
        <v>12</v>
      </c>
      <c r="L10" s="10" t="s">
        <v>172</v>
      </c>
      <c r="M10" s="9" t="s">
        <v>394</v>
      </c>
      <c r="N10" s="10" t="s">
        <v>82</v>
      </c>
      <c r="O10" s="14" t="s">
        <v>67</v>
      </c>
      <c r="P10" s="14" t="s">
        <v>61</v>
      </c>
      <c r="Q10" s="10" t="s">
        <v>168</v>
      </c>
      <c r="R10" s="10" t="s">
        <v>81</v>
      </c>
      <c r="S10" s="10" t="s">
        <v>81</v>
      </c>
      <c r="T10" s="14" t="s">
        <v>69</v>
      </c>
      <c r="U10" s="10" t="s">
        <v>83</v>
      </c>
      <c r="V10" s="14" t="s">
        <v>69</v>
      </c>
      <c r="W10" s="10" t="s">
        <v>273</v>
      </c>
    </row>
    <row r="11" spans="1:30" ht="45.75" hidden="1" customHeight="1" x14ac:dyDescent="0.25">
      <c r="A11" s="25">
        <v>2</v>
      </c>
      <c r="B11" s="25">
        <v>1</v>
      </c>
      <c r="C11" s="25">
        <v>15</v>
      </c>
      <c r="D11" s="25">
        <v>84</v>
      </c>
      <c r="E11" s="25" t="s">
        <v>633</v>
      </c>
      <c r="F11" s="25">
        <v>740899500371</v>
      </c>
      <c r="G11" s="25" t="s">
        <v>585</v>
      </c>
      <c r="H11" s="10" t="s">
        <v>191</v>
      </c>
      <c r="I11" s="10" t="s">
        <v>589</v>
      </c>
      <c r="J11" s="10" t="s">
        <v>573</v>
      </c>
      <c r="K11" s="14" t="s">
        <v>57</v>
      </c>
      <c r="L11" s="10" t="s">
        <v>309</v>
      </c>
      <c r="M11" s="9" t="s">
        <v>574</v>
      </c>
      <c r="N11" s="10" t="s">
        <v>82</v>
      </c>
      <c r="O11" s="14" t="s">
        <v>65</v>
      </c>
      <c r="P11" s="14" t="s">
        <v>61</v>
      </c>
      <c r="Q11" s="10" t="s">
        <v>257</v>
      </c>
      <c r="R11" s="10" t="s">
        <v>81</v>
      </c>
      <c r="S11" s="10" t="s">
        <v>82</v>
      </c>
      <c r="T11" s="14" t="s">
        <v>69</v>
      </c>
      <c r="U11" s="10" t="s">
        <v>134</v>
      </c>
      <c r="V11" s="14" t="s">
        <v>69</v>
      </c>
      <c r="W11" s="10" t="s">
        <v>575</v>
      </c>
    </row>
    <row r="12" spans="1:30" ht="45.75" customHeight="1" x14ac:dyDescent="0.25">
      <c r="A12" s="25">
        <v>2</v>
      </c>
      <c r="B12" s="25">
        <v>1</v>
      </c>
      <c r="C12" s="25">
        <v>19</v>
      </c>
      <c r="D12" s="25">
        <v>54</v>
      </c>
      <c r="E12" s="25" t="s">
        <v>634</v>
      </c>
      <c r="F12" s="25">
        <v>740805000069</v>
      </c>
      <c r="G12" s="25" t="s">
        <v>587</v>
      </c>
      <c r="H12" s="10" t="s">
        <v>174</v>
      </c>
      <c r="I12" s="10" t="s">
        <v>398</v>
      </c>
      <c r="J12" s="10" t="s">
        <v>400</v>
      </c>
      <c r="K12" s="14" t="s">
        <v>21</v>
      </c>
      <c r="L12" s="10" t="s">
        <v>401</v>
      </c>
      <c r="M12" s="9" t="s">
        <v>399</v>
      </c>
      <c r="N12" s="10" t="s">
        <v>82</v>
      </c>
      <c r="O12" s="14" t="s">
        <v>67</v>
      </c>
      <c r="P12" s="14" t="s">
        <v>62</v>
      </c>
      <c r="Q12" s="10" t="s">
        <v>402</v>
      </c>
      <c r="R12" s="10" t="s">
        <v>81</v>
      </c>
      <c r="S12" s="10" t="s">
        <v>81</v>
      </c>
      <c r="T12" s="14" t="s">
        <v>69</v>
      </c>
      <c r="U12" s="10" t="s">
        <v>83</v>
      </c>
      <c r="V12" s="14" t="s">
        <v>69</v>
      </c>
      <c r="W12" s="10" t="s">
        <v>84</v>
      </c>
    </row>
    <row r="13" spans="1:30" ht="45.75" hidden="1" customHeight="1" x14ac:dyDescent="0.25">
      <c r="A13" s="25">
        <v>2</v>
      </c>
      <c r="B13" s="25">
        <v>1</v>
      </c>
      <c r="C13" s="25">
        <v>15</v>
      </c>
      <c r="D13" s="25">
        <v>108</v>
      </c>
      <c r="E13" s="25" t="s">
        <v>633</v>
      </c>
      <c r="F13" s="25">
        <v>740899500513</v>
      </c>
      <c r="G13" s="25" t="s">
        <v>590</v>
      </c>
      <c r="H13" s="10" t="s">
        <v>190</v>
      </c>
      <c r="I13" s="10" t="s">
        <v>289</v>
      </c>
      <c r="J13" s="10" t="s">
        <v>288</v>
      </c>
      <c r="K13" s="14" t="s">
        <v>12</v>
      </c>
      <c r="L13" s="10" t="s">
        <v>290</v>
      </c>
      <c r="M13" s="9" t="s">
        <v>291</v>
      </c>
      <c r="N13" s="10" t="s">
        <v>82</v>
      </c>
      <c r="O13" s="14" t="s">
        <v>66</v>
      </c>
      <c r="P13" s="14" t="s">
        <v>61</v>
      </c>
      <c r="Q13" s="10" t="s">
        <v>292</v>
      </c>
      <c r="R13" s="10" t="s">
        <v>81</v>
      </c>
      <c r="S13" s="10" t="s">
        <v>82</v>
      </c>
      <c r="T13" s="14" t="s">
        <v>69</v>
      </c>
      <c r="U13" s="10" t="s">
        <v>83</v>
      </c>
      <c r="V13" s="14" t="s">
        <v>69</v>
      </c>
      <c r="W13" s="10" t="s">
        <v>273</v>
      </c>
    </row>
    <row r="14" spans="1:30" ht="45.75" hidden="1" customHeight="1" x14ac:dyDescent="0.25">
      <c r="A14" s="25">
        <v>2</v>
      </c>
      <c r="B14" s="25">
        <v>1</v>
      </c>
      <c r="C14" s="25">
        <v>18</v>
      </c>
      <c r="D14" s="25">
        <v>53</v>
      </c>
      <c r="E14" s="25" t="s">
        <v>633</v>
      </c>
      <c r="F14" s="25">
        <v>740899500596</v>
      </c>
      <c r="G14" s="25" t="s">
        <v>591</v>
      </c>
      <c r="H14" s="10" t="s">
        <v>175</v>
      </c>
      <c r="I14" s="10" t="s">
        <v>454</v>
      </c>
      <c r="J14" s="10" t="s">
        <v>549</v>
      </c>
      <c r="K14" s="14" t="s">
        <v>57</v>
      </c>
      <c r="L14" s="10" t="s">
        <v>176</v>
      </c>
      <c r="M14" s="9" t="s">
        <v>547</v>
      </c>
      <c r="N14" s="10" t="s">
        <v>81</v>
      </c>
      <c r="O14" s="14" t="s">
        <v>68</v>
      </c>
      <c r="P14" s="14" t="s">
        <v>62</v>
      </c>
      <c r="Q14" s="10" t="s">
        <v>548</v>
      </c>
      <c r="R14" s="10" t="s">
        <v>81</v>
      </c>
      <c r="S14" s="10" t="s">
        <v>81</v>
      </c>
      <c r="T14" s="14" t="s">
        <v>69</v>
      </c>
      <c r="U14" s="10" t="s">
        <v>83</v>
      </c>
      <c r="V14" s="14" t="s">
        <v>69</v>
      </c>
      <c r="W14" s="10" t="s">
        <v>84</v>
      </c>
    </row>
    <row r="15" spans="1:30" ht="45.75" hidden="1" customHeight="1" x14ac:dyDescent="0.25">
      <c r="A15" s="25">
        <v>2</v>
      </c>
      <c r="B15" s="25">
        <v>1</v>
      </c>
      <c r="C15" s="25">
        <v>18</v>
      </c>
      <c r="D15" s="25">
        <v>53</v>
      </c>
      <c r="E15" s="25" t="s">
        <v>633</v>
      </c>
      <c r="F15" s="25">
        <v>740899500544</v>
      </c>
      <c r="G15" s="25" t="s">
        <v>591</v>
      </c>
      <c r="H15" s="10" t="s">
        <v>177</v>
      </c>
      <c r="I15" s="10" t="s">
        <v>297</v>
      </c>
      <c r="J15" s="10" t="s">
        <v>298</v>
      </c>
      <c r="K15" s="14" t="s">
        <v>57</v>
      </c>
      <c r="L15" s="10" t="s">
        <v>178</v>
      </c>
      <c r="M15" s="9" t="s">
        <v>299</v>
      </c>
      <c r="N15" s="10" t="s">
        <v>81</v>
      </c>
      <c r="O15" s="14" t="s">
        <v>68</v>
      </c>
      <c r="P15" s="14" t="s">
        <v>62</v>
      </c>
      <c r="Q15" s="10" t="s">
        <v>300</v>
      </c>
      <c r="R15" s="10" t="s">
        <v>81</v>
      </c>
      <c r="S15" s="10" t="s">
        <v>81</v>
      </c>
      <c r="T15" s="14" t="s">
        <v>69</v>
      </c>
      <c r="U15" s="10" t="s">
        <v>83</v>
      </c>
      <c r="V15" s="14" t="s">
        <v>69</v>
      </c>
      <c r="W15" s="10" t="s">
        <v>93</v>
      </c>
    </row>
    <row r="16" spans="1:30" ht="45.75" customHeight="1" x14ac:dyDescent="0.25">
      <c r="A16" s="25">
        <v>2</v>
      </c>
      <c r="B16" s="25">
        <v>1</v>
      </c>
      <c r="C16" s="25">
        <v>18</v>
      </c>
      <c r="D16" s="25">
        <v>53</v>
      </c>
      <c r="E16" s="25" t="s">
        <v>634</v>
      </c>
      <c r="F16" s="25">
        <v>74080500169</v>
      </c>
      <c r="G16" s="25" t="s">
        <v>591</v>
      </c>
      <c r="H16" s="10" t="s">
        <v>179</v>
      </c>
      <c r="I16" s="10" t="s">
        <v>551</v>
      </c>
      <c r="J16" s="10" t="s">
        <v>543</v>
      </c>
      <c r="K16" s="14" t="s">
        <v>21</v>
      </c>
      <c r="L16" s="10" t="s">
        <v>170</v>
      </c>
      <c r="M16" s="9" t="s">
        <v>542</v>
      </c>
      <c r="N16" s="10" t="s">
        <v>82</v>
      </c>
      <c r="O16" s="14" t="s">
        <v>68</v>
      </c>
      <c r="P16" s="14" t="s">
        <v>62</v>
      </c>
      <c r="Q16" s="10" t="s">
        <v>552</v>
      </c>
      <c r="R16" s="10" t="s">
        <v>82</v>
      </c>
      <c r="S16" s="10" t="s">
        <v>81</v>
      </c>
      <c r="T16" s="14" t="s">
        <v>69</v>
      </c>
      <c r="U16" s="10" t="s">
        <v>143</v>
      </c>
      <c r="V16" s="14" t="s">
        <v>69</v>
      </c>
      <c r="W16" s="10" t="s">
        <v>544</v>
      </c>
    </row>
    <row r="17" spans="1:23" ht="45.75" hidden="1" customHeight="1" x14ac:dyDescent="0.25">
      <c r="A17" s="25">
        <v>2</v>
      </c>
      <c r="B17" s="25">
        <v>1</v>
      </c>
      <c r="C17" s="25">
        <v>18</v>
      </c>
      <c r="D17" s="25">
        <v>53</v>
      </c>
      <c r="E17" s="25" t="s">
        <v>633</v>
      </c>
      <c r="F17" s="25">
        <v>740899500597</v>
      </c>
      <c r="G17" s="25" t="s">
        <v>591</v>
      </c>
      <c r="H17" s="10" t="s">
        <v>180</v>
      </c>
      <c r="I17" s="10" t="s">
        <v>344</v>
      </c>
      <c r="J17" s="10" t="s">
        <v>345</v>
      </c>
      <c r="K17" s="14" t="s">
        <v>57</v>
      </c>
      <c r="L17" s="10" t="s">
        <v>176</v>
      </c>
      <c r="M17" s="9" t="s">
        <v>346</v>
      </c>
      <c r="N17" s="10" t="s">
        <v>331</v>
      </c>
      <c r="O17" s="14" t="s">
        <v>67</v>
      </c>
      <c r="P17" s="14" t="s">
        <v>62</v>
      </c>
      <c r="Q17" s="10" t="s">
        <v>347</v>
      </c>
      <c r="R17" s="10" t="s">
        <v>81</v>
      </c>
      <c r="S17" s="10" t="s">
        <v>81</v>
      </c>
      <c r="T17" s="14" t="s">
        <v>69</v>
      </c>
      <c r="U17" s="10" t="s">
        <v>143</v>
      </c>
      <c r="V17" s="14" t="s">
        <v>69</v>
      </c>
      <c r="W17" s="10" t="s">
        <v>84</v>
      </c>
    </row>
    <row r="18" spans="1:23" ht="45.75" customHeight="1" x14ac:dyDescent="0.25">
      <c r="A18" s="25">
        <v>2</v>
      </c>
      <c r="B18" s="25">
        <v>1</v>
      </c>
      <c r="C18" s="25">
        <v>18</v>
      </c>
      <c r="D18" s="25">
        <v>53</v>
      </c>
      <c r="E18" s="25" t="s">
        <v>634</v>
      </c>
      <c r="F18" s="25">
        <v>740805000129</v>
      </c>
      <c r="G18" s="25" t="s">
        <v>591</v>
      </c>
      <c r="H18" s="10" t="s">
        <v>343</v>
      </c>
      <c r="I18" s="10" t="s">
        <v>536</v>
      </c>
      <c r="J18" s="10" t="s">
        <v>539</v>
      </c>
      <c r="K18" s="14" t="s">
        <v>57</v>
      </c>
      <c r="L18" s="10" t="s">
        <v>537</v>
      </c>
      <c r="M18" s="9" t="s">
        <v>538</v>
      </c>
      <c r="N18" s="10" t="s">
        <v>82</v>
      </c>
      <c r="O18" s="14" t="s">
        <v>68</v>
      </c>
      <c r="P18" s="14" t="s">
        <v>63</v>
      </c>
      <c r="Q18" s="10" t="s">
        <v>540</v>
      </c>
      <c r="R18" s="10" t="s">
        <v>82</v>
      </c>
      <c r="S18" s="10" t="s">
        <v>82</v>
      </c>
      <c r="T18" s="14" t="s">
        <v>69</v>
      </c>
      <c r="U18" s="10" t="s">
        <v>143</v>
      </c>
      <c r="V18" s="14" t="s">
        <v>69</v>
      </c>
      <c r="W18" s="10" t="s">
        <v>93</v>
      </c>
    </row>
    <row r="19" spans="1:23" ht="45.75" hidden="1" customHeight="1" x14ac:dyDescent="0.25">
      <c r="A19" s="25">
        <v>2</v>
      </c>
      <c r="B19" s="25">
        <v>1</v>
      </c>
      <c r="C19" s="25">
        <v>18</v>
      </c>
      <c r="D19" s="25">
        <v>53</v>
      </c>
      <c r="E19" s="25" t="s">
        <v>633</v>
      </c>
      <c r="F19" s="25">
        <v>740899500389</v>
      </c>
      <c r="G19" s="25" t="s">
        <v>591</v>
      </c>
      <c r="H19" s="10" t="s">
        <v>181</v>
      </c>
      <c r="I19" s="10" t="s">
        <v>511</v>
      </c>
      <c r="J19" s="10" t="s">
        <v>513</v>
      </c>
      <c r="K19" s="14" t="s">
        <v>57</v>
      </c>
      <c r="L19" s="10" t="s">
        <v>182</v>
      </c>
      <c r="M19" s="9" t="s">
        <v>512</v>
      </c>
      <c r="N19" s="10" t="s">
        <v>82</v>
      </c>
      <c r="O19" s="14" t="s">
        <v>65</v>
      </c>
      <c r="P19" s="14" t="s">
        <v>61</v>
      </c>
      <c r="Q19" s="10" t="s">
        <v>257</v>
      </c>
      <c r="R19" s="10" t="s">
        <v>81</v>
      </c>
      <c r="S19" s="10" t="s">
        <v>82</v>
      </c>
      <c r="T19" s="14" t="s">
        <v>69</v>
      </c>
      <c r="U19" s="10" t="s">
        <v>134</v>
      </c>
      <c r="V19" s="14" t="s">
        <v>69</v>
      </c>
      <c r="W19" s="10" t="s">
        <v>93</v>
      </c>
    </row>
    <row r="20" spans="1:23" ht="45.75" hidden="1" customHeight="1" x14ac:dyDescent="0.25">
      <c r="A20" s="25">
        <v>2</v>
      </c>
      <c r="B20" s="25">
        <v>1</v>
      </c>
      <c r="C20" s="25">
        <v>18</v>
      </c>
      <c r="D20" s="25">
        <v>53</v>
      </c>
      <c r="E20" s="25" t="s">
        <v>633</v>
      </c>
      <c r="F20" s="25">
        <v>740899500543</v>
      </c>
      <c r="G20" s="25" t="s">
        <v>591</v>
      </c>
      <c r="H20" s="10" t="s">
        <v>212</v>
      </c>
      <c r="I20" s="10" t="s">
        <v>358</v>
      </c>
      <c r="J20" s="10" t="s">
        <v>357</v>
      </c>
      <c r="K20" s="14" t="s">
        <v>57</v>
      </c>
      <c r="L20" s="10" t="s">
        <v>178</v>
      </c>
      <c r="M20" s="9" t="s">
        <v>359</v>
      </c>
      <c r="N20" s="10" t="s">
        <v>81</v>
      </c>
      <c r="O20" s="14" t="s">
        <v>67</v>
      </c>
      <c r="P20" s="14" t="s">
        <v>62</v>
      </c>
      <c r="Q20" s="10" t="s">
        <v>319</v>
      </c>
      <c r="R20" s="10" t="s">
        <v>81</v>
      </c>
      <c r="S20" s="10" t="s">
        <v>82</v>
      </c>
      <c r="T20" s="14" t="s">
        <v>69</v>
      </c>
      <c r="U20" s="10" t="s">
        <v>83</v>
      </c>
      <c r="V20" s="14" t="s">
        <v>69</v>
      </c>
      <c r="W20" s="10" t="s">
        <v>93</v>
      </c>
    </row>
    <row r="21" spans="1:23" ht="45.75" hidden="1" customHeight="1" x14ac:dyDescent="0.25">
      <c r="A21" s="25">
        <v>2</v>
      </c>
      <c r="B21" s="25">
        <v>1</v>
      </c>
      <c r="C21" s="25">
        <v>19</v>
      </c>
      <c r="D21" s="25">
        <v>54</v>
      </c>
      <c r="E21" s="25" t="s">
        <v>633</v>
      </c>
      <c r="F21" s="25">
        <v>740899500549</v>
      </c>
      <c r="G21" s="25" t="s">
        <v>592</v>
      </c>
      <c r="H21" s="10" t="s">
        <v>185</v>
      </c>
      <c r="I21" s="10" t="s">
        <v>332</v>
      </c>
      <c r="J21" s="10" t="s">
        <v>333</v>
      </c>
      <c r="K21" s="14" t="s">
        <v>52</v>
      </c>
      <c r="L21" s="10" t="s">
        <v>334</v>
      </c>
      <c r="M21" s="9" t="s">
        <v>299</v>
      </c>
      <c r="N21" s="10" t="s">
        <v>81</v>
      </c>
      <c r="O21" s="14" t="s">
        <v>68</v>
      </c>
      <c r="P21" s="14" t="s">
        <v>62</v>
      </c>
      <c r="Q21" s="10" t="s">
        <v>335</v>
      </c>
      <c r="R21" s="10" t="s">
        <v>81</v>
      </c>
      <c r="S21" s="10" t="s">
        <v>81</v>
      </c>
      <c r="T21" s="14" t="s">
        <v>69</v>
      </c>
      <c r="U21" s="10" t="s">
        <v>83</v>
      </c>
      <c r="V21" s="14" t="s">
        <v>69</v>
      </c>
      <c r="W21" s="10" t="s">
        <v>93</v>
      </c>
    </row>
    <row r="22" spans="1:23" ht="45.75" customHeight="1" x14ac:dyDescent="0.25">
      <c r="A22" s="25">
        <v>2</v>
      </c>
      <c r="B22" s="25">
        <v>1</v>
      </c>
      <c r="C22" s="25">
        <v>19</v>
      </c>
      <c r="D22" s="25">
        <v>54</v>
      </c>
      <c r="E22" s="25" t="s">
        <v>634</v>
      </c>
      <c r="F22" s="25">
        <v>740805000095</v>
      </c>
      <c r="G22" s="25" t="s">
        <v>593</v>
      </c>
      <c r="H22" s="10" t="s">
        <v>187</v>
      </c>
      <c r="I22" s="10" t="s">
        <v>553</v>
      </c>
      <c r="J22" s="10" t="s">
        <v>556</v>
      </c>
      <c r="K22" s="14" t="s">
        <v>12</v>
      </c>
      <c r="L22" s="10" t="s">
        <v>554</v>
      </c>
      <c r="M22" s="9" t="s">
        <v>555</v>
      </c>
      <c r="N22" s="10" t="s">
        <v>82</v>
      </c>
      <c r="O22" s="14" t="s">
        <v>68</v>
      </c>
      <c r="P22" s="14" t="s">
        <v>64</v>
      </c>
      <c r="Q22" s="10" t="s">
        <v>80</v>
      </c>
      <c r="R22" s="10" t="s">
        <v>82</v>
      </c>
      <c r="S22" s="10" t="s">
        <v>82</v>
      </c>
      <c r="T22" s="14" t="s">
        <v>69</v>
      </c>
      <c r="U22" s="10" t="s">
        <v>83</v>
      </c>
      <c r="V22" s="14" t="s">
        <v>69</v>
      </c>
      <c r="W22" s="10" t="s">
        <v>84</v>
      </c>
    </row>
    <row r="23" spans="1:23" ht="45.75" hidden="1" customHeight="1" x14ac:dyDescent="0.25">
      <c r="A23" s="25">
        <v>2</v>
      </c>
      <c r="B23" s="25">
        <v>1</v>
      </c>
      <c r="C23" s="25">
        <v>18</v>
      </c>
      <c r="D23" s="25">
        <v>53</v>
      </c>
      <c r="E23" s="25" t="s">
        <v>633</v>
      </c>
      <c r="F23" s="25">
        <v>740899500484</v>
      </c>
      <c r="G23" s="25" t="s">
        <v>591</v>
      </c>
      <c r="H23" s="10" t="s">
        <v>188</v>
      </c>
      <c r="I23" s="10" t="s">
        <v>495</v>
      </c>
      <c r="J23" s="10" t="s">
        <v>497</v>
      </c>
      <c r="K23" s="14" t="s">
        <v>12</v>
      </c>
      <c r="L23" s="10" t="s">
        <v>172</v>
      </c>
      <c r="M23" s="9" t="s">
        <v>496</v>
      </c>
      <c r="N23" s="10" t="s">
        <v>82</v>
      </c>
      <c r="O23" s="14" t="s">
        <v>67</v>
      </c>
      <c r="P23" s="14" t="s">
        <v>61</v>
      </c>
      <c r="Q23" s="10" t="s">
        <v>80</v>
      </c>
      <c r="R23" s="10" t="s">
        <v>81</v>
      </c>
      <c r="S23" s="10" t="s">
        <v>81</v>
      </c>
      <c r="T23" s="14" t="s">
        <v>69</v>
      </c>
      <c r="U23" s="10" t="s">
        <v>83</v>
      </c>
      <c r="V23" s="14" t="s">
        <v>69</v>
      </c>
      <c r="W23" s="10" t="s">
        <v>498</v>
      </c>
    </row>
    <row r="24" spans="1:23" ht="45.75" customHeight="1" x14ac:dyDescent="0.25">
      <c r="A24" s="25">
        <v>2</v>
      </c>
      <c r="B24" s="25">
        <v>2</v>
      </c>
      <c r="C24" s="25">
        <v>13</v>
      </c>
      <c r="D24" s="25">
        <v>51</v>
      </c>
      <c r="E24" s="25" t="s">
        <v>634</v>
      </c>
      <c r="F24" s="25">
        <v>740805000119</v>
      </c>
      <c r="G24" s="25" t="s">
        <v>594</v>
      </c>
      <c r="H24" s="10" t="s">
        <v>189</v>
      </c>
      <c r="I24" s="10" t="s">
        <v>280</v>
      </c>
      <c r="J24" s="10" t="s">
        <v>281</v>
      </c>
      <c r="K24" s="14" t="s">
        <v>33</v>
      </c>
      <c r="L24" s="10" t="s">
        <v>283</v>
      </c>
      <c r="M24" s="9" t="s">
        <v>282</v>
      </c>
      <c r="N24" s="10" t="s">
        <v>82</v>
      </c>
      <c r="O24" s="14" t="s">
        <v>67</v>
      </c>
      <c r="P24" s="14" t="s">
        <v>61</v>
      </c>
      <c r="Q24" s="10" t="s">
        <v>145</v>
      </c>
      <c r="R24" s="10" t="s">
        <v>82</v>
      </c>
      <c r="S24" s="10" t="s">
        <v>81</v>
      </c>
      <c r="T24" s="14"/>
      <c r="U24" s="10" t="s">
        <v>83</v>
      </c>
      <c r="V24" s="14"/>
      <c r="W24" s="10" t="s">
        <v>93</v>
      </c>
    </row>
    <row r="25" spans="1:23" ht="45.75" hidden="1" customHeight="1" x14ac:dyDescent="0.25">
      <c r="A25" s="25">
        <v>2</v>
      </c>
      <c r="B25" s="25">
        <v>2</v>
      </c>
      <c r="C25" s="25">
        <v>17</v>
      </c>
      <c r="D25" s="25">
        <v>59</v>
      </c>
      <c r="E25" s="25" t="s">
        <v>633</v>
      </c>
      <c r="F25" s="25">
        <v>740899500584</v>
      </c>
      <c r="G25" s="25" t="s">
        <v>595</v>
      </c>
      <c r="H25" s="10" t="s">
        <v>192</v>
      </c>
      <c r="I25" s="10" t="s">
        <v>361</v>
      </c>
      <c r="J25" s="10" t="s">
        <v>362</v>
      </c>
      <c r="K25" s="14" t="s">
        <v>12</v>
      </c>
      <c r="L25" s="10" t="s">
        <v>363</v>
      </c>
      <c r="M25" s="9" t="s">
        <v>346</v>
      </c>
      <c r="N25" s="10" t="s">
        <v>82</v>
      </c>
      <c r="O25" s="14" t="s">
        <v>68</v>
      </c>
      <c r="P25" s="14" t="s">
        <v>46</v>
      </c>
      <c r="Q25" s="10" t="s">
        <v>319</v>
      </c>
      <c r="R25" s="10" t="s">
        <v>81</v>
      </c>
      <c r="S25" s="10" t="s">
        <v>81</v>
      </c>
      <c r="T25" s="14"/>
      <c r="U25" s="10" t="s">
        <v>83</v>
      </c>
      <c r="V25" s="14"/>
      <c r="W25" s="10" t="s">
        <v>364</v>
      </c>
    </row>
    <row r="26" spans="1:23" ht="45.75" hidden="1" customHeight="1" x14ac:dyDescent="0.25">
      <c r="A26" s="25">
        <v>2</v>
      </c>
      <c r="B26" s="25">
        <v>2</v>
      </c>
      <c r="C26" s="25">
        <v>17</v>
      </c>
      <c r="D26" s="25">
        <v>59</v>
      </c>
      <c r="E26" s="25" t="s">
        <v>633</v>
      </c>
      <c r="F26" s="25" t="s">
        <v>340</v>
      </c>
      <c r="G26" s="25" t="s">
        <v>596</v>
      </c>
      <c r="H26" s="10" t="s">
        <v>193</v>
      </c>
      <c r="I26" s="10" t="s">
        <v>368</v>
      </c>
      <c r="J26" s="10" t="s">
        <v>369</v>
      </c>
      <c r="K26" s="14" t="s">
        <v>57</v>
      </c>
      <c r="L26" s="10" t="s">
        <v>341</v>
      </c>
      <c r="M26" s="9" t="s">
        <v>370</v>
      </c>
      <c r="N26" s="10" t="s">
        <v>82</v>
      </c>
      <c r="O26" s="14" t="s">
        <v>67</v>
      </c>
      <c r="P26" s="14" t="s">
        <v>61</v>
      </c>
      <c r="Q26" s="10" t="s">
        <v>371</v>
      </c>
      <c r="R26" s="10" t="s">
        <v>81</v>
      </c>
      <c r="S26" s="10" t="s">
        <v>82</v>
      </c>
      <c r="T26" s="14" t="s">
        <v>69</v>
      </c>
      <c r="U26" s="10" t="s">
        <v>134</v>
      </c>
      <c r="V26" s="14" t="s">
        <v>69</v>
      </c>
      <c r="W26" s="10" t="s">
        <v>372</v>
      </c>
    </row>
    <row r="27" spans="1:23" ht="45.75" customHeight="1" x14ac:dyDescent="0.25">
      <c r="A27" s="25">
        <v>2</v>
      </c>
      <c r="B27" s="25">
        <v>2</v>
      </c>
      <c r="C27" s="25">
        <v>13</v>
      </c>
      <c r="D27" s="25">
        <v>88</v>
      </c>
      <c r="E27" s="25" t="s">
        <v>634</v>
      </c>
      <c r="F27" s="25">
        <v>740805000164</v>
      </c>
      <c r="G27" s="25" t="s">
        <v>597</v>
      </c>
      <c r="H27" s="10" t="s">
        <v>194</v>
      </c>
      <c r="I27" s="10" t="s">
        <v>504</v>
      </c>
      <c r="J27" s="10" t="s">
        <v>506</v>
      </c>
      <c r="K27" s="14" t="s">
        <v>12</v>
      </c>
      <c r="L27" s="10" t="s">
        <v>477</v>
      </c>
      <c r="M27" s="9" t="s">
        <v>505</v>
      </c>
      <c r="N27" s="10" t="s">
        <v>82</v>
      </c>
      <c r="O27" s="14" t="s">
        <v>68</v>
      </c>
      <c r="P27" s="14" t="s">
        <v>46</v>
      </c>
      <c r="Q27" s="10">
        <v>953.85</v>
      </c>
      <c r="R27" s="10" t="s">
        <v>81</v>
      </c>
      <c r="S27" s="10" t="s">
        <v>82</v>
      </c>
      <c r="T27" s="14" t="s">
        <v>69</v>
      </c>
      <c r="U27" s="10" t="s">
        <v>143</v>
      </c>
      <c r="V27" s="14" t="s">
        <v>47</v>
      </c>
      <c r="W27" s="10" t="s">
        <v>93</v>
      </c>
    </row>
    <row r="28" spans="1:23" ht="45.75" hidden="1" customHeight="1" x14ac:dyDescent="0.25">
      <c r="A28" s="25">
        <v>2</v>
      </c>
      <c r="B28" s="25">
        <v>2</v>
      </c>
      <c r="C28" s="25">
        <v>16</v>
      </c>
      <c r="D28" s="25">
        <v>87</v>
      </c>
      <c r="E28" s="25" t="s">
        <v>633</v>
      </c>
      <c r="F28" s="25">
        <v>740899500488</v>
      </c>
      <c r="G28" s="25" t="s">
        <v>598</v>
      </c>
      <c r="H28" s="10" t="s">
        <v>158</v>
      </c>
      <c r="I28" s="10" t="s">
        <v>165</v>
      </c>
      <c r="J28" s="10" t="s">
        <v>164</v>
      </c>
      <c r="K28" s="14" t="s">
        <v>13</v>
      </c>
      <c r="L28" s="10" t="s">
        <v>166</v>
      </c>
      <c r="M28" s="9" t="s">
        <v>167</v>
      </c>
      <c r="N28" s="10" t="s">
        <v>82</v>
      </c>
      <c r="O28" s="14" t="s">
        <v>67</v>
      </c>
      <c r="P28" s="14" t="s">
        <v>61</v>
      </c>
      <c r="Q28" s="10" t="s">
        <v>168</v>
      </c>
      <c r="R28" s="10" t="s">
        <v>82</v>
      </c>
      <c r="S28" s="10" t="s">
        <v>81</v>
      </c>
      <c r="T28" s="14" t="s">
        <v>69</v>
      </c>
      <c r="U28" s="10" t="s">
        <v>83</v>
      </c>
      <c r="V28" s="14" t="s">
        <v>69</v>
      </c>
      <c r="W28" s="10" t="s">
        <v>93</v>
      </c>
    </row>
    <row r="29" spans="1:23" ht="45.75" hidden="1" customHeight="1" x14ac:dyDescent="0.25">
      <c r="A29" s="25">
        <v>2</v>
      </c>
      <c r="B29" s="25">
        <v>2</v>
      </c>
      <c r="C29" s="25">
        <v>16</v>
      </c>
      <c r="D29" s="25">
        <v>57</v>
      </c>
      <c r="E29" s="25" t="s">
        <v>633</v>
      </c>
      <c r="F29" s="25">
        <v>740899500451</v>
      </c>
      <c r="G29" s="25"/>
      <c r="H29" s="10" t="s">
        <v>101</v>
      </c>
      <c r="I29" s="10" t="s">
        <v>106</v>
      </c>
      <c r="J29" s="10" t="s">
        <v>107</v>
      </c>
      <c r="K29" s="14" t="s">
        <v>12</v>
      </c>
      <c r="L29" s="10" t="s">
        <v>108</v>
      </c>
      <c r="M29" s="10" t="s">
        <v>109</v>
      </c>
      <c r="N29" s="10" t="s">
        <v>82</v>
      </c>
      <c r="O29" s="14" t="s">
        <v>66</v>
      </c>
      <c r="P29" s="14" t="s">
        <v>61</v>
      </c>
      <c r="Q29" s="10" t="s">
        <v>110</v>
      </c>
      <c r="R29" s="10" t="s">
        <v>81</v>
      </c>
      <c r="S29" s="10" t="s">
        <v>82</v>
      </c>
      <c r="T29" s="14" t="s">
        <v>69</v>
      </c>
      <c r="U29" s="10" t="s">
        <v>83</v>
      </c>
      <c r="V29" s="14" t="s">
        <v>69</v>
      </c>
      <c r="W29" s="10" t="s">
        <v>93</v>
      </c>
    </row>
    <row r="30" spans="1:23" ht="45.75" customHeight="1" x14ac:dyDescent="0.25">
      <c r="A30" s="25">
        <v>5</v>
      </c>
      <c r="B30" s="25">
        <v>2</v>
      </c>
      <c r="C30" s="25">
        <v>40</v>
      </c>
      <c r="D30" s="25">
        <v>57</v>
      </c>
      <c r="E30" s="25" t="s">
        <v>634</v>
      </c>
      <c r="F30" s="25">
        <v>740805000042</v>
      </c>
      <c r="G30" s="25" t="s">
        <v>599</v>
      </c>
      <c r="H30" s="10" t="s">
        <v>154</v>
      </c>
      <c r="I30" s="10" t="s">
        <v>415</v>
      </c>
      <c r="J30" s="10" t="s">
        <v>405</v>
      </c>
      <c r="K30" s="14" t="s">
        <v>16</v>
      </c>
      <c r="L30" s="10" t="s">
        <v>416</v>
      </c>
      <c r="M30" s="10" t="s">
        <v>417</v>
      </c>
      <c r="N30" s="10" t="s">
        <v>82</v>
      </c>
      <c r="O30" s="14" t="s">
        <v>66</v>
      </c>
      <c r="P30" s="14" t="s">
        <v>61</v>
      </c>
      <c r="Q30" s="10" t="s">
        <v>257</v>
      </c>
      <c r="R30" s="10" t="s">
        <v>81</v>
      </c>
      <c r="S30" s="10" t="s">
        <v>82</v>
      </c>
      <c r="T30" s="14" t="s">
        <v>69</v>
      </c>
      <c r="U30" s="10" t="s">
        <v>134</v>
      </c>
      <c r="V30" s="14" t="s">
        <v>69</v>
      </c>
      <c r="W30" s="10" t="s">
        <v>372</v>
      </c>
    </row>
    <row r="31" spans="1:23" ht="45.75" hidden="1" customHeight="1" x14ac:dyDescent="0.25">
      <c r="A31" s="25">
        <v>2</v>
      </c>
      <c r="B31" s="25">
        <v>2</v>
      </c>
      <c r="C31" s="25">
        <v>16</v>
      </c>
      <c r="D31" s="25">
        <v>85</v>
      </c>
      <c r="E31" s="25" t="s">
        <v>633</v>
      </c>
      <c r="F31" s="25">
        <v>740899500400</v>
      </c>
      <c r="G31" s="25" t="s">
        <v>599</v>
      </c>
      <c r="H31" s="10"/>
      <c r="I31" s="10" t="s">
        <v>155</v>
      </c>
      <c r="J31" s="10"/>
      <c r="K31" s="14" t="s">
        <v>52</v>
      </c>
      <c r="L31" s="10" t="s">
        <v>156</v>
      </c>
      <c r="M31" s="10"/>
      <c r="N31" s="10" t="s">
        <v>82</v>
      </c>
      <c r="O31" s="14"/>
      <c r="P31" s="14"/>
      <c r="Q31" s="10"/>
      <c r="R31" s="10"/>
      <c r="S31" s="10"/>
      <c r="T31" s="14"/>
      <c r="U31" s="10"/>
      <c r="V31" s="14"/>
      <c r="W31" s="10"/>
    </row>
    <row r="32" spans="1:23" ht="45.75" customHeight="1" x14ac:dyDescent="0.25">
      <c r="A32" s="25">
        <v>2</v>
      </c>
      <c r="B32" s="25">
        <v>2</v>
      </c>
      <c r="C32" s="25">
        <v>16</v>
      </c>
      <c r="D32" s="25">
        <v>57</v>
      </c>
      <c r="E32" s="25" t="s">
        <v>634</v>
      </c>
      <c r="F32" s="25">
        <v>740805000122</v>
      </c>
      <c r="G32" s="25" t="s">
        <v>600</v>
      </c>
      <c r="H32" s="10" t="s">
        <v>195</v>
      </c>
      <c r="I32" s="10" t="s">
        <v>411</v>
      </c>
      <c r="J32" s="10" t="s">
        <v>414</v>
      </c>
      <c r="K32" s="14" t="s">
        <v>33</v>
      </c>
      <c r="L32" s="10" t="s">
        <v>413</v>
      </c>
      <c r="M32" s="10" t="s">
        <v>412</v>
      </c>
      <c r="N32" s="10" t="s">
        <v>82</v>
      </c>
      <c r="O32" s="14" t="s">
        <v>67</v>
      </c>
      <c r="P32" s="14" t="s">
        <v>61</v>
      </c>
      <c r="Q32" s="10" t="s">
        <v>80</v>
      </c>
      <c r="R32" s="10" t="s">
        <v>81</v>
      </c>
      <c r="S32" s="10" t="s">
        <v>82</v>
      </c>
      <c r="T32" s="14"/>
      <c r="U32" s="10" t="s">
        <v>83</v>
      </c>
      <c r="V32" s="14"/>
      <c r="W32" s="10" t="s">
        <v>93</v>
      </c>
    </row>
    <row r="33" spans="1:23" ht="45.75" hidden="1" customHeight="1" x14ac:dyDescent="0.25">
      <c r="A33" s="25">
        <v>2</v>
      </c>
      <c r="B33" s="25">
        <v>3</v>
      </c>
      <c r="C33" s="25">
        <v>19</v>
      </c>
      <c r="D33" s="25">
        <v>54</v>
      </c>
      <c r="E33" s="25" t="s">
        <v>633</v>
      </c>
      <c r="F33" s="25">
        <v>740899500636</v>
      </c>
      <c r="G33" s="25" t="s">
        <v>209</v>
      </c>
      <c r="H33" s="10" t="s">
        <v>196</v>
      </c>
      <c r="I33" s="10" t="s">
        <v>270</v>
      </c>
      <c r="J33" s="10" t="s">
        <v>271</v>
      </c>
      <c r="K33" s="14" t="s">
        <v>12</v>
      </c>
      <c r="L33" s="10" t="s">
        <v>172</v>
      </c>
      <c r="M33" s="10" t="s">
        <v>272</v>
      </c>
      <c r="N33" s="10" t="s">
        <v>82</v>
      </c>
      <c r="O33" s="14" t="s">
        <v>67</v>
      </c>
      <c r="P33" s="14" t="s">
        <v>46</v>
      </c>
      <c r="Q33" s="10" t="s">
        <v>227</v>
      </c>
      <c r="R33" s="10" t="s">
        <v>81</v>
      </c>
      <c r="S33" s="10" t="s">
        <v>81</v>
      </c>
      <c r="T33" s="14" t="s">
        <v>47</v>
      </c>
      <c r="U33" s="10" t="s">
        <v>143</v>
      </c>
      <c r="V33" s="14" t="s">
        <v>47</v>
      </c>
      <c r="W33" s="10" t="s">
        <v>273</v>
      </c>
    </row>
    <row r="34" spans="1:23" ht="45.75" hidden="1" customHeight="1" x14ac:dyDescent="0.25">
      <c r="A34" s="25">
        <v>2</v>
      </c>
      <c r="B34" s="25">
        <v>3</v>
      </c>
      <c r="C34" s="25">
        <v>16</v>
      </c>
      <c r="D34" s="25">
        <v>57</v>
      </c>
      <c r="E34" s="25" t="s">
        <v>633</v>
      </c>
      <c r="F34" s="25">
        <v>740899500552</v>
      </c>
      <c r="G34" s="25" t="s">
        <v>601</v>
      </c>
      <c r="H34" s="9" t="s">
        <v>197</v>
      </c>
      <c r="I34" s="10" t="s">
        <v>324</v>
      </c>
      <c r="J34" s="10" t="s">
        <v>325</v>
      </c>
      <c r="K34" s="14" t="s">
        <v>12</v>
      </c>
      <c r="L34" s="10" t="s">
        <v>326</v>
      </c>
      <c r="M34" s="10" t="s">
        <v>327</v>
      </c>
      <c r="N34" s="10" t="s">
        <v>82</v>
      </c>
      <c r="O34" s="14" t="s">
        <v>67</v>
      </c>
      <c r="P34" s="14" t="s">
        <v>61</v>
      </c>
      <c r="Q34" s="10" t="s">
        <v>80</v>
      </c>
      <c r="R34" s="10" t="s">
        <v>81</v>
      </c>
      <c r="S34" s="10" t="s">
        <v>331</v>
      </c>
      <c r="T34" s="14" t="s">
        <v>69</v>
      </c>
      <c r="U34" s="10" t="s">
        <v>83</v>
      </c>
      <c r="V34" s="14" t="s">
        <v>69</v>
      </c>
      <c r="W34" s="10" t="s">
        <v>84</v>
      </c>
    </row>
    <row r="35" spans="1:23" ht="45.75" hidden="1" customHeight="1" x14ac:dyDescent="0.25">
      <c r="A35" s="25">
        <v>2</v>
      </c>
      <c r="B35" s="25">
        <v>3</v>
      </c>
      <c r="C35" s="25">
        <v>15</v>
      </c>
      <c r="D35" s="25">
        <v>20</v>
      </c>
      <c r="E35" s="25" t="s">
        <v>633</v>
      </c>
      <c r="F35" s="25">
        <v>740899500419</v>
      </c>
      <c r="G35" s="25" t="s">
        <v>602</v>
      </c>
      <c r="H35" s="10" t="s">
        <v>119</v>
      </c>
      <c r="I35" s="10" t="s">
        <v>120</v>
      </c>
      <c r="J35" s="10" t="s">
        <v>121</v>
      </c>
      <c r="K35" s="14" t="s">
        <v>12</v>
      </c>
      <c r="L35" s="10" t="s">
        <v>123</v>
      </c>
      <c r="M35" s="10" t="s">
        <v>122</v>
      </c>
      <c r="N35" s="10" t="s">
        <v>82</v>
      </c>
      <c r="O35" s="14" t="s">
        <v>66</v>
      </c>
      <c r="P35" s="14" t="s">
        <v>61</v>
      </c>
      <c r="Q35" s="10" t="s">
        <v>124</v>
      </c>
      <c r="R35" s="10" t="s">
        <v>81</v>
      </c>
      <c r="S35" s="10" t="s">
        <v>81</v>
      </c>
      <c r="T35" s="14" t="s">
        <v>69</v>
      </c>
      <c r="U35" s="10" t="s">
        <v>83</v>
      </c>
      <c r="V35" s="14" t="s">
        <v>69</v>
      </c>
      <c r="W35" s="10" t="s">
        <v>93</v>
      </c>
    </row>
    <row r="36" spans="1:23" ht="45.75" hidden="1" customHeight="1" x14ac:dyDescent="0.25">
      <c r="A36" s="25">
        <v>2</v>
      </c>
      <c r="B36" s="25">
        <v>3</v>
      </c>
      <c r="C36" s="25">
        <v>15</v>
      </c>
      <c r="D36" s="25">
        <v>20</v>
      </c>
      <c r="E36" s="25" t="s">
        <v>633</v>
      </c>
      <c r="F36" s="25">
        <v>740899500392</v>
      </c>
      <c r="G36" s="25" t="s">
        <v>583</v>
      </c>
      <c r="H36" s="10" t="s">
        <v>130</v>
      </c>
      <c r="I36" s="10" t="s">
        <v>131</v>
      </c>
      <c r="J36" s="10" t="s">
        <v>132</v>
      </c>
      <c r="K36" s="14" t="s">
        <v>52</v>
      </c>
      <c r="L36" s="10" t="s">
        <v>133</v>
      </c>
      <c r="M36" s="10" t="s">
        <v>139</v>
      </c>
      <c r="N36" s="10" t="s">
        <v>82</v>
      </c>
      <c r="O36" s="14" t="s">
        <v>66</v>
      </c>
      <c r="P36" s="14" t="s">
        <v>61</v>
      </c>
      <c r="Q36" s="10" t="s">
        <v>124</v>
      </c>
      <c r="R36" s="10" t="s">
        <v>81</v>
      </c>
      <c r="S36" s="10"/>
      <c r="T36" s="14" t="s">
        <v>69</v>
      </c>
      <c r="U36" s="10" t="s">
        <v>134</v>
      </c>
      <c r="V36" s="14" t="s">
        <v>69</v>
      </c>
      <c r="W36" s="10" t="s">
        <v>93</v>
      </c>
    </row>
    <row r="37" spans="1:23" ht="45.75" hidden="1" customHeight="1" x14ac:dyDescent="0.25">
      <c r="A37" s="25">
        <v>2</v>
      </c>
      <c r="B37" s="25">
        <v>4</v>
      </c>
      <c r="C37" s="25">
        <v>17</v>
      </c>
      <c r="D37" s="25">
        <v>61</v>
      </c>
      <c r="E37" s="25" t="s">
        <v>633</v>
      </c>
      <c r="F37" s="25">
        <v>740899500493</v>
      </c>
      <c r="G37" s="25" t="s">
        <v>603</v>
      </c>
      <c r="H37" s="10" t="s">
        <v>199</v>
      </c>
      <c r="I37" s="10" t="s">
        <v>239</v>
      </c>
      <c r="J37" s="10" t="s">
        <v>240</v>
      </c>
      <c r="K37" s="14" t="s">
        <v>14</v>
      </c>
      <c r="L37" s="10"/>
      <c r="M37" s="10" t="s">
        <v>241</v>
      </c>
      <c r="N37" s="10" t="s">
        <v>82</v>
      </c>
      <c r="O37" s="14" t="s">
        <v>67</v>
      </c>
      <c r="P37" s="14" t="s">
        <v>61</v>
      </c>
      <c r="Q37" s="10" t="s">
        <v>242</v>
      </c>
      <c r="R37" s="10" t="s">
        <v>81</v>
      </c>
      <c r="S37" s="10"/>
      <c r="T37" s="14" t="s">
        <v>69</v>
      </c>
      <c r="U37" s="10" t="s">
        <v>83</v>
      </c>
      <c r="V37" s="14" t="s">
        <v>69</v>
      </c>
      <c r="W37" s="10" t="s">
        <v>84</v>
      </c>
    </row>
    <row r="38" spans="1:23" ht="45.75" hidden="1" customHeight="1" x14ac:dyDescent="0.25">
      <c r="A38" s="25">
        <v>2</v>
      </c>
      <c r="B38" s="25">
        <v>4</v>
      </c>
      <c r="C38" s="25">
        <v>17</v>
      </c>
      <c r="D38" s="25">
        <v>61</v>
      </c>
      <c r="E38" s="25" t="s">
        <v>633</v>
      </c>
      <c r="F38" s="25">
        <v>740899500362</v>
      </c>
      <c r="G38" s="25" t="s">
        <v>604</v>
      </c>
      <c r="H38" s="10" t="s">
        <v>229</v>
      </c>
      <c r="I38" s="10" t="s">
        <v>230</v>
      </c>
      <c r="J38" s="10" t="s">
        <v>231</v>
      </c>
      <c r="K38" s="14" t="s">
        <v>57</v>
      </c>
      <c r="L38" s="10" t="s">
        <v>232</v>
      </c>
      <c r="M38" s="10" t="s">
        <v>233</v>
      </c>
      <c r="N38" s="10" t="s">
        <v>82</v>
      </c>
      <c r="O38" s="14" t="s">
        <v>65</v>
      </c>
      <c r="P38" s="14" t="s">
        <v>61</v>
      </c>
      <c r="Q38" s="10" t="s">
        <v>217</v>
      </c>
      <c r="R38" s="10" t="s">
        <v>82</v>
      </c>
      <c r="S38" s="10" t="s">
        <v>82</v>
      </c>
      <c r="T38" s="14" t="s">
        <v>69</v>
      </c>
      <c r="U38" s="10" t="s">
        <v>134</v>
      </c>
      <c r="V38" s="14" t="s">
        <v>69</v>
      </c>
      <c r="W38" s="10" t="s">
        <v>147</v>
      </c>
    </row>
    <row r="39" spans="1:23" ht="45.75" customHeight="1" x14ac:dyDescent="0.25">
      <c r="A39" s="25">
        <v>2</v>
      </c>
      <c r="B39" s="25">
        <v>4</v>
      </c>
      <c r="C39" s="25">
        <v>17</v>
      </c>
      <c r="D39" s="25">
        <v>61</v>
      </c>
      <c r="E39" s="25" t="s">
        <v>634</v>
      </c>
      <c r="F39" s="25">
        <v>740805000075</v>
      </c>
      <c r="G39" s="25" t="s">
        <v>605</v>
      </c>
      <c r="H39" s="10" t="s">
        <v>200</v>
      </c>
      <c r="I39" s="10" t="s">
        <v>248</v>
      </c>
      <c r="J39" s="10" t="s">
        <v>249</v>
      </c>
      <c r="K39" s="14" t="s">
        <v>57</v>
      </c>
      <c r="L39" s="10" t="s">
        <v>250</v>
      </c>
      <c r="M39" s="10" t="s">
        <v>251</v>
      </c>
      <c r="N39" s="10" t="s">
        <v>82</v>
      </c>
      <c r="O39" s="14" t="s">
        <v>68</v>
      </c>
      <c r="P39" s="14" t="s">
        <v>61</v>
      </c>
      <c r="Q39" s="10" t="s">
        <v>252</v>
      </c>
      <c r="R39" s="10" t="s">
        <v>81</v>
      </c>
      <c r="S39" s="10" t="s">
        <v>81</v>
      </c>
      <c r="T39" s="14" t="s">
        <v>69</v>
      </c>
      <c r="U39" s="10" t="s">
        <v>83</v>
      </c>
      <c r="V39" s="14" t="s">
        <v>69</v>
      </c>
      <c r="W39" s="10" t="s">
        <v>93</v>
      </c>
    </row>
    <row r="40" spans="1:23" ht="45.75" hidden="1" customHeight="1" x14ac:dyDescent="0.25">
      <c r="A40" s="25">
        <v>2</v>
      </c>
      <c r="B40" s="25">
        <v>4</v>
      </c>
      <c r="C40" s="25">
        <v>17</v>
      </c>
      <c r="D40" s="25">
        <v>61</v>
      </c>
      <c r="E40" s="25" t="s">
        <v>633</v>
      </c>
      <c r="F40" s="25">
        <v>740899500370</v>
      </c>
      <c r="G40" s="25" t="s">
        <v>605</v>
      </c>
      <c r="H40" s="10" t="s">
        <v>201</v>
      </c>
      <c r="I40" s="10" t="s">
        <v>255</v>
      </c>
      <c r="J40" s="10" t="s">
        <v>256</v>
      </c>
      <c r="K40" s="14" t="s">
        <v>57</v>
      </c>
      <c r="L40" s="10" t="s">
        <v>215</v>
      </c>
      <c r="M40" s="10" t="s">
        <v>233</v>
      </c>
      <c r="N40" s="10" t="s">
        <v>82</v>
      </c>
      <c r="O40" s="14" t="s">
        <v>66</v>
      </c>
      <c r="P40" s="14" t="s">
        <v>61</v>
      </c>
      <c r="Q40" s="10" t="s">
        <v>257</v>
      </c>
      <c r="R40" s="10" t="s">
        <v>81</v>
      </c>
      <c r="S40" s="10" t="s">
        <v>82</v>
      </c>
      <c r="T40" s="14" t="s">
        <v>69</v>
      </c>
      <c r="U40" s="10" t="s">
        <v>134</v>
      </c>
      <c r="V40" s="14" t="s">
        <v>69</v>
      </c>
      <c r="W40" s="10" t="s">
        <v>93</v>
      </c>
    </row>
    <row r="41" spans="1:23" ht="45.75" hidden="1" customHeight="1" x14ac:dyDescent="0.25">
      <c r="A41" s="25">
        <v>2</v>
      </c>
      <c r="B41" s="25">
        <v>4</v>
      </c>
      <c r="C41" s="25">
        <v>17</v>
      </c>
      <c r="D41" s="25">
        <v>61</v>
      </c>
      <c r="E41" s="25" t="s">
        <v>633</v>
      </c>
      <c r="F41" s="25">
        <v>740899500609</v>
      </c>
      <c r="G41" s="25" t="s">
        <v>605</v>
      </c>
      <c r="H41" s="10" t="s">
        <v>202</v>
      </c>
      <c r="I41" s="10" t="s">
        <v>223</v>
      </c>
      <c r="J41" s="10" t="s">
        <v>225</v>
      </c>
      <c r="K41" s="14" t="s">
        <v>33</v>
      </c>
      <c r="L41" s="10" t="s">
        <v>226</v>
      </c>
      <c r="M41" s="10" t="s">
        <v>224</v>
      </c>
      <c r="N41" s="10" t="s">
        <v>82</v>
      </c>
      <c r="O41" s="14" t="s">
        <v>67</v>
      </c>
      <c r="P41" s="14" t="s">
        <v>46</v>
      </c>
      <c r="Q41" s="10" t="s">
        <v>227</v>
      </c>
      <c r="R41" s="10" t="s">
        <v>82</v>
      </c>
      <c r="S41" s="10" t="s">
        <v>81</v>
      </c>
      <c r="T41" s="14" t="s">
        <v>69</v>
      </c>
      <c r="U41" s="10" t="s">
        <v>143</v>
      </c>
      <c r="V41" s="14" t="s">
        <v>69</v>
      </c>
      <c r="W41" s="10" t="s">
        <v>147</v>
      </c>
    </row>
    <row r="42" spans="1:23" ht="45.75" hidden="1" customHeight="1" x14ac:dyDescent="0.25">
      <c r="A42" s="25">
        <v>2</v>
      </c>
      <c r="B42" s="25">
        <v>4</v>
      </c>
      <c r="C42" s="25">
        <v>17</v>
      </c>
      <c r="D42" s="25">
        <v>61</v>
      </c>
      <c r="E42" s="25" t="s">
        <v>633</v>
      </c>
      <c r="F42" s="25">
        <v>740899500360</v>
      </c>
      <c r="G42" s="25" t="s">
        <v>605</v>
      </c>
      <c r="H42" s="10" t="s">
        <v>203</v>
      </c>
      <c r="I42" s="10" t="s">
        <v>213</v>
      </c>
      <c r="J42" s="10" t="s">
        <v>214</v>
      </c>
      <c r="K42" s="14" t="s">
        <v>57</v>
      </c>
      <c r="L42" s="10" t="s">
        <v>215</v>
      </c>
      <c r="M42" s="10" t="s">
        <v>216</v>
      </c>
      <c r="N42" s="10" t="s">
        <v>82</v>
      </c>
      <c r="O42" s="14" t="s">
        <v>65</v>
      </c>
      <c r="P42" s="14" t="s">
        <v>61</v>
      </c>
      <c r="Q42" s="10" t="s">
        <v>217</v>
      </c>
      <c r="R42" s="10" t="s">
        <v>82</v>
      </c>
      <c r="S42" s="10" t="s">
        <v>82</v>
      </c>
      <c r="T42" s="14" t="s">
        <v>69</v>
      </c>
      <c r="U42" s="10" t="s">
        <v>134</v>
      </c>
      <c r="V42" s="14" t="s">
        <v>69</v>
      </c>
      <c r="W42" s="10" t="s">
        <v>147</v>
      </c>
    </row>
    <row r="43" spans="1:23" ht="45.75" hidden="1" customHeight="1" x14ac:dyDescent="0.25">
      <c r="A43" s="25">
        <v>2</v>
      </c>
      <c r="B43" s="25">
        <v>1</v>
      </c>
      <c r="C43" s="25">
        <v>19</v>
      </c>
      <c r="D43" s="25">
        <v>54</v>
      </c>
      <c r="E43" s="25" t="s">
        <v>633</v>
      </c>
      <c r="F43" s="25">
        <v>740899500550</v>
      </c>
      <c r="G43" s="25" t="s">
        <v>587</v>
      </c>
      <c r="H43" s="10" t="s">
        <v>205</v>
      </c>
      <c r="I43" s="10" t="s">
        <v>507</v>
      </c>
      <c r="J43" s="10" t="s">
        <v>509</v>
      </c>
      <c r="K43" s="14" t="s">
        <v>57</v>
      </c>
      <c r="L43" s="10" t="s">
        <v>508</v>
      </c>
      <c r="M43" s="10" t="s">
        <v>359</v>
      </c>
      <c r="N43" s="10" t="s">
        <v>81</v>
      </c>
      <c r="O43" s="14" t="s">
        <v>68</v>
      </c>
      <c r="P43" s="14" t="s">
        <v>62</v>
      </c>
      <c r="Q43" s="10" t="s">
        <v>335</v>
      </c>
      <c r="R43" s="10" t="s">
        <v>81</v>
      </c>
      <c r="S43" s="10" t="s">
        <v>82</v>
      </c>
      <c r="T43" s="14" t="s">
        <v>69</v>
      </c>
      <c r="U43" s="10" t="s">
        <v>83</v>
      </c>
      <c r="V43" s="14" t="s">
        <v>69</v>
      </c>
      <c r="W43" s="10" t="s">
        <v>84</v>
      </c>
    </row>
    <row r="44" spans="1:23" ht="45.75" hidden="1" customHeight="1" x14ac:dyDescent="0.25">
      <c r="A44" s="25">
        <v>2</v>
      </c>
      <c r="B44" s="25">
        <v>1</v>
      </c>
      <c r="C44" s="25">
        <v>18</v>
      </c>
      <c r="D44" s="25">
        <v>53</v>
      </c>
      <c r="E44" s="25" t="s">
        <v>633</v>
      </c>
      <c r="F44" s="25">
        <v>740899500420</v>
      </c>
      <c r="G44" s="25" t="s">
        <v>587</v>
      </c>
      <c r="H44" s="10" t="s">
        <v>206</v>
      </c>
      <c r="I44" s="10" t="s">
        <v>313</v>
      </c>
      <c r="J44" s="10" t="s">
        <v>314</v>
      </c>
      <c r="K44" s="14" t="s">
        <v>12</v>
      </c>
      <c r="L44" s="10" t="s">
        <v>108</v>
      </c>
      <c r="M44" s="10" t="s">
        <v>315</v>
      </c>
      <c r="N44" s="10" t="s">
        <v>82</v>
      </c>
      <c r="O44" s="14" t="s">
        <v>67</v>
      </c>
      <c r="P44" s="14" t="s">
        <v>61</v>
      </c>
      <c r="Q44" s="10"/>
      <c r="R44" s="10" t="s">
        <v>81</v>
      </c>
      <c r="S44" s="10" t="s">
        <v>82</v>
      </c>
      <c r="T44" s="14" t="s">
        <v>69</v>
      </c>
      <c r="U44" s="10" t="s">
        <v>134</v>
      </c>
      <c r="V44" s="14" t="s">
        <v>69</v>
      </c>
      <c r="W44" s="10" t="s">
        <v>93</v>
      </c>
    </row>
    <row r="45" spans="1:23" ht="45.75" customHeight="1" x14ac:dyDescent="0.25">
      <c r="A45" s="25">
        <v>2</v>
      </c>
      <c r="B45" s="25">
        <v>1</v>
      </c>
      <c r="C45" s="25">
        <v>15</v>
      </c>
      <c r="D45" s="25">
        <v>46</v>
      </c>
      <c r="E45" s="25" t="s">
        <v>634</v>
      </c>
      <c r="F45" s="25">
        <v>740805000020</v>
      </c>
      <c r="G45" s="25" t="s">
        <v>606</v>
      </c>
      <c r="H45" s="10" t="s">
        <v>204</v>
      </c>
      <c r="I45" s="10" t="s">
        <v>385</v>
      </c>
      <c r="J45" s="10" t="s">
        <v>386</v>
      </c>
      <c r="K45" s="14" t="s">
        <v>16</v>
      </c>
      <c r="L45" s="10" t="s">
        <v>387</v>
      </c>
      <c r="M45" s="10" t="s">
        <v>388</v>
      </c>
      <c r="N45" s="10" t="s">
        <v>82</v>
      </c>
      <c r="O45" s="14" t="s">
        <v>65</v>
      </c>
      <c r="P45" s="14" t="s">
        <v>61</v>
      </c>
      <c r="Q45" s="10" t="s">
        <v>389</v>
      </c>
      <c r="R45" s="10" t="s">
        <v>81</v>
      </c>
      <c r="S45" s="10" t="s">
        <v>82</v>
      </c>
      <c r="T45" s="14" t="s">
        <v>69</v>
      </c>
      <c r="U45" s="10" t="s">
        <v>134</v>
      </c>
      <c r="V45" s="14" t="s">
        <v>69</v>
      </c>
      <c r="W45" s="10" t="s">
        <v>93</v>
      </c>
    </row>
    <row r="46" spans="1:23" ht="45.75" hidden="1" customHeight="1" x14ac:dyDescent="0.25">
      <c r="A46" s="25">
        <v>2</v>
      </c>
      <c r="B46" s="25">
        <v>1</v>
      </c>
      <c r="C46" s="25">
        <v>15</v>
      </c>
      <c r="D46" s="25">
        <v>84</v>
      </c>
      <c r="E46" s="25" t="s">
        <v>633</v>
      </c>
      <c r="F46" s="25">
        <v>740899500349</v>
      </c>
      <c r="G46" s="25"/>
      <c r="H46" s="10" t="s">
        <v>207</v>
      </c>
      <c r="I46" s="10" t="s">
        <v>261</v>
      </c>
      <c r="J46" s="10" t="s">
        <v>262</v>
      </c>
      <c r="K46" s="14" t="s">
        <v>52</v>
      </c>
      <c r="L46" s="10" t="s">
        <v>263</v>
      </c>
      <c r="M46" s="10" t="s">
        <v>264</v>
      </c>
      <c r="N46" s="10" t="s">
        <v>82</v>
      </c>
      <c r="O46" s="14" t="s">
        <v>65</v>
      </c>
      <c r="P46" s="14" t="s">
        <v>61</v>
      </c>
      <c r="Q46" s="10" t="s">
        <v>265</v>
      </c>
      <c r="R46" s="10" t="s">
        <v>81</v>
      </c>
      <c r="S46" s="10" t="s">
        <v>82</v>
      </c>
      <c r="T46" s="14" t="s">
        <v>69</v>
      </c>
      <c r="U46" s="10" t="s">
        <v>134</v>
      </c>
      <c r="V46" s="14" t="s">
        <v>69</v>
      </c>
      <c r="W46" s="10" t="s">
        <v>93</v>
      </c>
    </row>
    <row r="47" spans="1:23" ht="45.75" hidden="1" customHeight="1" x14ac:dyDescent="0.25">
      <c r="A47" s="25">
        <v>2</v>
      </c>
      <c r="B47" s="25">
        <v>1</v>
      </c>
      <c r="C47" s="25">
        <v>15</v>
      </c>
      <c r="D47" s="25">
        <v>47</v>
      </c>
      <c r="E47" s="25" t="s">
        <v>633</v>
      </c>
      <c r="F47" s="25">
        <v>740899500407</v>
      </c>
      <c r="G47" s="25" t="s">
        <v>607</v>
      </c>
      <c r="H47" s="10" t="s">
        <v>208</v>
      </c>
      <c r="I47" s="10" t="s">
        <v>519</v>
      </c>
      <c r="J47" s="10" t="s">
        <v>521</v>
      </c>
      <c r="K47" s="14" t="s">
        <v>57</v>
      </c>
      <c r="L47" s="10" t="s">
        <v>449</v>
      </c>
      <c r="M47" s="10" t="s">
        <v>520</v>
      </c>
      <c r="N47" s="10" t="s">
        <v>82</v>
      </c>
      <c r="O47" s="14" t="s">
        <v>66</v>
      </c>
      <c r="P47" s="14" t="s">
        <v>61</v>
      </c>
      <c r="Q47" s="10" t="s">
        <v>124</v>
      </c>
      <c r="R47" s="10" t="s">
        <v>81</v>
      </c>
      <c r="S47" s="10" t="s">
        <v>82</v>
      </c>
      <c r="T47" s="14" t="s">
        <v>69</v>
      </c>
      <c r="U47" s="10" t="s">
        <v>134</v>
      </c>
      <c r="V47" s="14" t="s">
        <v>69</v>
      </c>
      <c r="W47" s="10" t="s">
        <v>372</v>
      </c>
    </row>
    <row r="48" spans="1:23" ht="45.75" hidden="1" customHeight="1" x14ac:dyDescent="0.25">
      <c r="A48" s="25">
        <v>4</v>
      </c>
      <c r="B48" s="25">
        <v>1</v>
      </c>
      <c r="C48" s="25">
        <v>36</v>
      </c>
      <c r="D48" s="25">
        <v>86</v>
      </c>
      <c r="E48" s="25" t="s">
        <v>633</v>
      </c>
      <c r="F48" s="25">
        <v>740899500486</v>
      </c>
      <c r="G48" s="25" t="s">
        <v>608</v>
      </c>
      <c r="H48" s="10" t="s">
        <v>375</v>
      </c>
      <c r="I48" s="10" t="s">
        <v>441</v>
      </c>
      <c r="J48" s="10" t="s">
        <v>442</v>
      </c>
      <c r="K48" s="14" t="s">
        <v>57</v>
      </c>
      <c r="L48" s="10" t="s">
        <v>166</v>
      </c>
      <c r="M48" s="10" t="s">
        <v>443</v>
      </c>
      <c r="N48" s="10" t="s">
        <v>82</v>
      </c>
      <c r="O48" s="14" t="s">
        <v>67</v>
      </c>
      <c r="P48" s="14" t="s">
        <v>61</v>
      </c>
      <c r="Q48" s="10" t="s">
        <v>168</v>
      </c>
      <c r="R48" s="10" t="s">
        <v>81</v>
      </c>
      <c r="S48" s="10" t="s">
        <v>82</v>
      </c>
      <c r="T48" s="14" t="s">
        <v>69</v>
      </c>
      <c r="U48" s="10" t="s">
        <v>134</v>
      </c>
      <c r="V48" s="14" t="s">
        <v>69</v>
      </c>
      <c r="W48" s="10" t="s">
        <v>372</v>
      </c>
    </row>
    <row r="49" spans="1:23" ht="45.75" hidden="1" customHeight="1" x14ac:dyDescent="0.25">
      <c r="A49" s="25">
        <v>4</v>
      </c>
      <c r="B49" s="25">
        <v>1</v>
      </c>
      <c r="C49" s="25">
        <v>36</v>
      </c>
      <c r="D49" s="25">
        <v>86</v>
      </c>
      <c r="E49" s="25" t="s">
        <v>633</v>
      </c>
      <c r="F49" s="25">
        <v>740899500414</v>
      </c>
      <c r="G49" s="25" t="s">
        <v>609</v>
      </c>
      <c r="H49" s="10" t="s">
        <v>376</v>
      </c>
      <c r="I49" s="10" t="s">
        <v>447</v>
      </c>
      <c r="J49" s="10" t="s">
        <v>448</v>
      </c>
      <c r="K49" s="14" t="s">
        <v>52</v>
      </c>
      <c r="L49" s="10" t="s">
        <v>449</v>
      </c>
      <c r="M49" s="10" t="s">
        <v>450</v>
      </c>
      <c r="N49" s="10" t="s">
        <v>82</v>
      </c>
      <c r="O49" s="14" t="s">
        <v>66</v>
      </c>
      <c r="P49" s="14" t="s">
        <v>61</v>
      </c>
      <c r="Q49" s="10" t="s">
        <v>451</v>
      </c>
      <c r="R49" s="10" t="s">
        <v>81</v>
      </c>
      <c r="S49" s="10" t="s">
        <v>82</v>
      </c>
      <c r="T49" s="14" t="s">
        <v>69</v>
      </c>
      <c r="U49" s="10" t="s">
        <v>134</v>
      </c>
      <c r="V49" s="14" t="s">
        <v>69</v>
      </c>
      <c r="W49" s="10" t="s">
        <v>372</v>
      </c>
    </row>
    <row r="50" spans="1:23" ht="45.75" customHeight="1" x14ac:dyDescent="0.25">
      <c r="A50" s="25">
        <v>3</v>
      </c>
      <c r="B50" s="25">
        <v>1</v>
      </c>
      <c r="C50" s="25">
        <v>24</v>
      </c>
      <c r="D50" s="25">
        <v>58</v>
      </c>
      <c r="E50" s="25" t="s">
        <v>634</v>
      </c>
      <c r="F50" s="25">
        <v>740805000166</v>
      </c>
      <c r="G50" s="25" t="s">
        <v>610</v>
      </c>
      <c r="H50" s="10" t="s">
        <v>473</v>
      </c>
      <c r="I50" s="10" t="s">
        <v>476</v>
      </c>
      <c r="J50" s="10" t="s">
        <v>479</v>
      </c>
      <c r="K50" s="14" t="s">
        <v>12</v>
      </c>
      <c r="L50" s="10" t="s">
        <v>477</v>
      </c>
      <c r="M50" s="10" t="s">
        <v>478</v>
      </c>
      <c r="N50" s="10" t="s">
        <v>82</v>
      </c>
      <c r="O50" s="14" t="s">
        <v>68</v>
      </c>
      <c r="P50" s="14" t="s">
        <v>46</v>
      </c>
      <c r="Q50" s="10" t="s">
        <v>480</v>
      </c>
      <c r="R50" s="10" t="s">
        <v>81</v>
      </c>
      <c r="S50" s="10" t="s">
        <v>82</v>
      </c>
      <c r="T50" s="14" t="s">
        <v>69</v>
      </c>
      <c r="U50" s="10" t="s">
        <v>143</v>
      </c>
      <c r="V50" s="14" t="s">
        <v>69</v>
      </c>
      <c r="W50" s="10" t="s">
        <v>84</v>
      </c>
    </row>
    <row r="51" spans="1:23" ht="45.75" customHeight="1" x14ac:dyDescent="0.25">
      <c r="A51" s="25">
        <v>3</v>
      </c>
      <c r="B51" s="25">
        <v>1</v>
      </c>
      <c r="C51" s="25">
        <v>24</v>
      </c>
      <c r="D51" s="25">
        <v>58</v>
      </c>
      <c r="E51" s="25" t="s">
        <v>634</v>
      </c>
      <c r="F51" s="25">
        <v>740805000165</v>
      </c>
      <c r="G51" s="25" t="s">
        <v>610</v>
      </c>
      <c r="H51" s="10" t="s">
        <v>474</v>
      </c>
      <c r="I51" s="10" t="s">
        <v>481</v>
      </c>
      <c r="J51" s="10" t="s">
        <v>405</v>
      </c>
      <c r="K51" s="14" t="s">
        <v>12</v>
      </c>
      <c r="L51" s="10" t="s">
        <v>477</v>
      </c>
      <c r="M51" s="10" t="s">
        <v>482</v>
      </c>
      <c r="N51" s="10" t="s">
        <v>82</v>
      </c>
      <c r="O51" s="14" t="s">
        <v>68</v>
      </c>
      <c r="P51" s="14" t="s">
        <v>46</v>
      </c>
      <c r="Q51" s="10" t="s">
        <v>480</v>
      </c>
      <c r="R51" s="10" t="s">
        <v>81</v>
      </c>
      <c r="S51" s="10" t="s">
        <v>82</v>
      </c>
      <c r="T51" s="14" t="s">
        <v>69</v>
      </c>
      <c r="U51" s="10" t="s">
        <v>143</v>
      </c>
      <c r="V51" s="14" t="s">
        <v>69</v>
      </c>
      <c r="W51" s="10" t="s">
        <v>483</v>
      </c>
    </row>
    <row r="52" spans="1:23" ht="45.75" hidden="1" customHeight="1" x14ac:dyDescent="0.25">
      <c r="A52" s="25">
        <v>3</v>
      </c>
      <c r="B52" s="25">
        <v>1</v>
      </c>
      <c r="C52" s="25">
        <v>24</v>
      </c>
      <c r="D52" s="25">
        <v>58</v>
      </c>
      <c r="E52" s="25" t="s">
        <v>633</v>
      </c>
      <c r="F52" s="25">
        <v>740899500390</v>
      </c>
      <c r="G52" s="25" t="s">
        <v>610</v>
      </c>
      <c r="H52" s="10" t="s">
        <v>379</v>
      </c>
      <c r="I52" s="10" t="s">
        <v>488</v>
      </c>
      <c r="J52" s="10" t="s">
        <v>491</v>
      </c>
      <c r="K52" s="14" t="s">
        <v>57</v>
      </c>
      <c r="L52" s="10" t="s">
        <v>489</v>
      </c>
      <c r="M52" s="10" t="s">
        <v>490</v>
      </c>
      <c r="N52" s="10" t="s">
        <v>82</v>
      </c>
      <c r="O52" s="14" t="s">
        <v>65</v>
      </c>
      <c r="P52" s="14" t="s">
        <v>61</v>
      </c>
      <c r="Q52" s="10" t="s">
        <v>492</v>
      </c>
      <c r="R52" s="10" t="s">
        <v>81</v>
      </c>
      <c r="S52" s="10" t="s">
        <v>82</v>
      </c>
      <c r="T52" s="14" t="s">
        <v>69</v>
      </c>
      <c r="U52" s="10" t="s">
        <v>134</v>
      </c>
      <c r="V52" s="14" t="s">
        <v>69</v>
      </c>
      <c r="W52" s="10" t="s">
        <v>372</v>
      </c>
    </row>
    <row r="53" spans="1:23" ht="45.75" customHeight="1" x14ac:dyDescent="0.25">
      <c r="A53" s="25">
        <v>3</v>
      </c>
      <c r="B53" s="25">
        <v>1</v>
      </c>
      <c r="C53" s="25">
        <v>24</v>
      </c>
      <c r="D53" s="25">
        <v>58</v>
      </c>
      <c r="E53" s="25" t="s">
        <v>634</v>
      </c>
      <c r="F53" s="25">
        <v>740805000167</v>
      </c>
      <c r="G53" s="25" t="s">
        <v>611</v>
      </c>
      <c r="H53" s="10" t="s">
        <v>378</v>
      </c>
      <c r="I53" s="10" t="s">
        <v>485</v>
      </c>
      <c r="J53" s="10" t="s">
        <v>486</v>
      </c>
      <c r="K53" s="14" t="s">
        <v>12</v>
      </c>
      <c r="L53" s="10" t="s">
        <v>477</v>
      </c>
      <c r="M53" s="10" t="s">
        <v>478</v>
      </c>
      <c r="N53" s="10" t="s">
        <v>82</v>
      </c>
      <c r="O53" s="14" t="s">
        <v>68</v>
      </c>
      <c r="P53" s="14" t="s">
        <v>46</v>
      </c>
      <c r="Q53" s="10" t="s">
        <v>480</v>
      </c>
      <c r="R53" s="10" t="s">
        <v>81</v>
      </c>
      <c r="S53" s="10" t="s">
        <v>82</v>
      </c>
      <c r="T53" s="14" t="s">
        <v>69</v>
      </c>
      <c r="U53" s="10" t="s">
        <v>143</v>
      </c>
      <c r="V53" s="14" t="s">
        <v>69</v>
      </c>
      <c r="W53" s="10" t="s">
        <v>93</v>
      </c>
    </row>
    <row r="54" spans="1:23" ht="45.75" hidden="1" customHeight="1" x14ac:dyDescent="0.25">
      <c r="A54" s="25">
        <v>3</v>
      </c>
      <c r="B54" s="25">
        <v>1</v>
      </c>
      <c r="C54" s="25">
        <v>24</v>
      </c>
      <c r="D54" s="25">
        <v>58</v>
      </c>
      <c r="E54" s="25" t="s">
        <v>633</v>
      </c>
      <c r="F54" s="25">
        <v>740899500318</v>
      </c>
      <c r="G54" s="10" t="s">
        <v>380</v>
      </c>
      <c r="H54" s="10" t="s">
        <v>380</v>
      </c>
      <c r="I54" s="10" t="s">
        <v>468</v>
      </c>
      <c r="J54" s="10" t="s">
        <v>471</v>
      </c>
      <c r="K54" s="14" t="s">
        <v>57</v>
      </c>
      <c r="L54" s="10" t="s">
        <v>469</v>
      </c>
      <c r="M54" s="10" t="s">
        <v>470</v>
      </c>
      <c r="N54" s="10" t="s">
        <v>82</v>
      </c>
      <c r="O54" s="14" t="s">
        <v>65</v>
      </c>
      <c r="P54" s="14" t="s">
        <v>61</v>
      </c>
      <c r="Q54" s="10" t="s">
        <v>265</v>
      </c>
      <c r="R54" s="10" t="s">
        <v>81</v>
      </c>
      <c r="S54" s="10" t="s">
        <v>82</v>
      </c>
      <c r="T54" s="14" t="s">
        <v>69</v>
      </c>
      <c r="U54" s="10" t="s">
        <v>134</v>
      </c>
      <c r="V54" s="14" t="s">
        <v>69</v>
      </c>
      <c r="W54" s="10" t="s">
        <v>372</v>
      </c>
    </row>
    <row r="55" spans="1:23" ht="45.75" hidden="1" customHeight="1" x14ac:dyDescent="0.25">
      <c r="A55" s="25">
        <v>6</v>
      </c>
      <c r="B55" s="25">
        <v>1</v>
      </c>
      <c r="C55" s="25">
        <v>37</v>
      </c>
      <c r="D55" s="25">
        <v>85</v>
      </c>
      <c r="E55" s="25" t="s">
        <v>633</v>
      </c>
      <c r="F55" s="25">
        <v>740899500587</v>
      </c>
      <c r="G55" s="25" t="s">
        <v>612</v>
      </c>
      <c r="H55" s="10" t="s">
        <v>381</v>
      </c>
      <c r="I55" s="10" t="s">
        <v>429</v>
      </c>
      <c r="J55" s="10" t="s">
        <v>430</v>
      </c>
      <c r="K55" s="14" t="s">
        <v>12</v>
      </c>
      <c r="L55" s="10" t="s">
        <v>420</v>
      </c>
      <c r="M55" s="10" t="s">
        <v>421</v>
      </c>
      <c r="N55" s="10" t="s">
        <v>82</v>
      </c>
      <c r="O55" s="14" t="s">
        <v>68</v>
      </c>
      <c r="P55" s="14" t="s">
        <v>46</v>
      </c>
      <c r="Q55" s="10">
        <v>476.92</v>
      </c>
      <c r="R55" s="10" t="s">
        <v>81</v>
      </c>
      <c r="S55" s="10" t="s">
        <v>82</v>
      </c>
      <c r="T55" s="14" t="s">
        <v>69</v>
      </c>
      <c r="U55" s="10" t="s">
        <v>143</v>
      </c>
      <c r="V55" s="14" t="s">
        <v>47</v>
      </c>
      <c r="W55" s="10" t="s">
        <v>409</v>
      </c>
    </row>
    <row r="56" spans="1:23" ht="45.75" hidden="1" customHeight="1" x14ac:dyDescent="0.25">
      <c r="A56" s="25">
        <v>6</v>
      </c>
      <c r="B56" s="25">
        <v>1</v>
      </c>
      <c r="C56" s="25">
        <v>37</v>
      </c>
      <c r="D56" s="25">
        <v>85</v>
      </c>
      <c r="E56" s="25" t="s">
        <v>633</v>
      </c>
      <c r="F56" s="25">
        <v>740899500586</v>
      </c>
      <c r="G56" s="25" t="s">
        <v>384</v>
      </c>
      <c r="H56" s="10" t="s">
        <v>384</v>
      </c>
      <c r="I56" s="10" t="s">
        <v>418</v>
      </c>
      <c r="J56" s="10" t="s">
        <v>419</v>
      </c>
      <c r="K56" s="14" t="s">
        <v>12</v>
      </c>
      <c r="L56" s="10" t="s">
        <v>420</v>
      </c>
      <c r="M56" s="10" t="s">
        <v>421</v>
      </c>
      <c r="N56" s="10" t="s">
        <v>82</v>
      </c>
      <c r="O56" s="14" t="s">
        <v>68</v>
      </c>
      <c r="P56" s="14" t="s">
        <v>46</v>
      </c>
      <c r="Q56" s="10">
        <v>476.92</v>
      </c>
      <c r="R56" s="10" t="s">
        <v>81</v>
      </c>
      <c r="S56" s="10" t="s">
        <v>82</v>
      </c>
      <c r="T56" s="14" t="s">
        <v>47</v>
      </c>
      <c r="U56" s="10" t="s">
        <v>143</v>
      </c>
      <c r="V56" s="14" t="s">
        <v>47</v>
      </c>
      <c r="W56" s="10" t="s">
        <v>422</v>
      </c>
    </row>
    <row r="57" spans="1:23" ht="45.75" hidden="1" customHeight="1" x14ac:dyDescent="0.25">
      <c r="A57" s="25">
        <v>6</v>
      </c>
      <c r="B57" s="25">
        <v>1</v>
      </c>
      <c r="C57" s="25">
        <v>37</v>
      </c>
      <c r="D57" s="25">
        <v>85</v>
      </c>
      <c r="E57" s="25" t="s">
        <v>633</v>
      </c>
      <c r="F57" s="25">
        <v>740899500428</v>
      </c>
      <c r="G57" s="25" t="s">
        <v>612</v>
      </c>
      <c r="H57" s="10" t="s">
        <v>382</v>
      </c>
      <c r="I57" s="10" t="s">
        <v>423</v>
      </c>
      <c r="J57" s="10" t="s">
        <v>424</v>
      </c>
      <c r="K57" s="14" t="s">
        <v>12</v>
      </c>
      <c r="L57" s="10" t="s">
        <v>108</v>
      </c>
      <c r="M57" s="10" t="s">
        <v>315</v>
      </c>
      <c r="N57" s="10" t="s">
        <v>82</v>
      </c>
      <c r="O57" s="14" t="s">
        <v>66</v>
      </c>
      <c r="P57" s="14" t="s">
        <v>61</v>
      </c>
      <c r="Q57" s="10" t="s">
        <v>124</v>
      </c>
      <c r="R57" s="10" t="s">
        <v>81</v>
      </c>
      <c r="S57" s="10" t="s">
        <v>82</v>
      </c>
      <c r="T57" s="14" t="s">
        <v>69</v>
      </c>
      <c r="U57" s="10" t="s">
        <v>134</v>
      </c>
      <c r="V57" s="14" t="s">
        <v>69</v>
      </c>
      <c r="W57" s="10" t="s">
        <v>147</v>
      </c>
    </row>
    <row r="58" spans="1:23" ht="45.75" hidden="1" customHeight="1" x14ac:dyDescent="0.25">
      <c r="A58" s="25">
        <v>6</v>
      </c>
      <c r="B58" s="25">
        <v>1</v>
      </c>
      <c r="C58" s="25">
        <v>37</v>
      </c>
      <c r="D58" s="25">
        <v>85</v>
      </c>
      <c r="E58" s="25" t="s">
        <v>633</v>
      </c>
      <c r="F58" s="25">
        <v>740899500588</v>
      </c>
      <c r="G58" s="25" t="s">
        <v>612</v>
      </c>
      <c r="H58" s="10" t="s">
        <v>383</v>
      </c>
      <c r="I58" s="10" t="s">
        <v>433</v>
      </c>
      <c r="J58" s="10" t="s">
        <v>434</v>
      </c>
      <c r="K58" s="14" t="s">
        <v>12</v>
      </c>
      <c r="L58" s="10" t="s">
        <v>436</v>
      </c>
      <c r="M58" s="10" t="s">
        <v>435</v>
      </c>
      <c r="N58" s="10" t="s">
        <v>82</v>
      </c>
      <c r="O58" s="14" t="s">
        <v>68</v>
      </c>
      <c r="P58" s="14" t="s">
        <v>46</v>
      </c>
      <c r="Q58" s="10" t="s">
        <v>227</v>
      </c>
      <c r="R58" s="10" t="s">
        <v>81</v>
      </c>
      <c r="S58" s="10" t="s">
        <v>82</v>
      </c>
      <c r="T58" s="14" t="s">
        <v>47</v>
      </c>
      <c r="U58" s="10" t="s">
        <v>143</v>
      </c>
      <c r="V58" s="14" t="s">
        <v>47</v>
      </c>
      <c r="W58" s="10" t="s">
        <v>273</v>
      </c>
    </row>
    <row r="59" spans="1:23" ht="45.75" customHeight="1" x14ac:dyDescent="0.25">
      <c r="A59" s="25">
        <v>5</v>
      </c>
      <c r="B59" s="25">
        <v>1</v>
      </c>
      <c r="C59" s="25">
        <v>40</v>
      </c>
      <c r="D59" s="25">
        <v>57</v>
      </c>
      <c r="E59" s="25" t="s">
        <v>634</v>
      </c>
      <c r="F59" s="25">
        <v>740805000161</v>
      </c>
      <c r="G59" s="25" t="s">
        <v>613</v>
      </c>
      <c r="H59" s="10" t="s">
        <v>403</v>
      </c>
      <c r="I59" s="10" t="s">
        <v>404</v>
      </c>
      <c r="J59" s="10" t="s">
        <v>405</v>
      </c>
      <c r="K59" s="14" t="s">
        <v>20</v>
      </c>
      <c r="L59" s="10" t="s">
        <v>406</v>
      </c>
      <c r="M59" s="10" t="s">
        <v>407</v>
      </c>
      <c r="N59" s="10" t="s">
        <v>82</v>
      </c>
      <c r="O59" s="14" t="s">
        <v>68</v>
      </c>
      <c r="P59" s="14" t="s">
        <v>46</v>
      </c>
      <c r="Q59" s="10" t="s">
        <v>408</v>
      </c>
      <c r="R59" s="10" t="s">
        <v>81</v>
      </c>
      <c r="S59" s="10" t="s">
        <v>82</v>
      </c>
      <c r="T59" s="14" t="s">
        <v>69</v>
      </c>
      <c r="U59" s="10" t="s">
        <v>143</v>
      </c>
      <c r="V59" s="14" t="s">
        <v>69</v>
      </c>
      <c r="W59" s="10" t="s">
        <v>409</v>
      </c>
    </row>
    <row r="60" spans="1:23" ht="45.75" customHeight="1" x14ac:dyDescent="0.25">
      <c r="A60" s="13"/>
      <c r="B60" s="13"/>
      <c r="C60" s="13"/>
      <c r="D60" s="13"/>
      <c r="E60" s="13"/>
      <c r="F60" s="25"/>
      <c r="G60" s="25"/>
      <c r="H60" s="10"/>
      <c r="I60" s="10"/>
      <c r="J60" s="10"/>
      <c r="K60" s="14"/>
      <c r="L60" s="10"/>
      <c r="M60" s="10"/>
      <c r="N60" s="10"/>
      <c r="O60" s="14"/>
      <c r="P60" s="14"/>
      <c r="Q60" s="10"/>
      <c r="R60" s="10"/>
      <c r="S60" s="10"/>
      <c r="T60" s="14"/>
      <c r="U60" s="10"/>
      <c r="V60" s="14"/>
      <c r="W60" s="10"/>
    </row>
    <row r="61" spans="1:23" ht="45.75" customHeight="1" x14ac:dyDescent="0.25">
      <c r="A61" s="13"/>
      <c r="B61" s="13"/>
      <c r="C61" s="13"/>
      <c r="D61" s="13"/>
      <c r="E61" s="13"/>
      <c r="F61" s="25"/>
      <c r="G61" s="25"/>
      <c r="H61" s="10"/>
      <c r="I61" s="10"/>
      <c r="J61" s="10"/>
      <c r="K61" s="14"/>
      <c r="L61" s="10"/>
      <c r="M61" s="10"/>
      <c r="N61" s="10"/>
      <c r="O61" s="14"/>
      <c r="P61" s="14"/>
      <c r="Q61" s="10"/>
      <c r="R61" s="10"/>
      <c r="S61" s="10"/>
      <c r="T61" s="14"/>
      <c r="U61" s="10"/>
      <c r="V61" s="14"/>
      <c r="W61" s="10"/>
    </row>
    <row r="67" spans="6:6" x14ac:dyDescent="0.25">
      <c r="F67" s="29">
        <f>COUNTA(F3:F59)</f>
        <v>57</v>
      </c>
    </row>
  </sheetData>
  <autoFilter ref="A2:W59" xr:uid="{00000000-0001-0000-0100-000000000000}">
    <filterColumn colId="4">
      <filters>
        <filter val="LAPTOP"/>
      </filters>
    </filterColumn>
  </autoFilter>
  <mergeCells count="2">
    <mergeCell ref="A1:W1"/>
    <mergeCell ref="Z5:AD5"/>
  </mergeCells>
  <dataValidations count="10">
    <dataValidation type="list" allowBlank="1" showInputMessage="1" showErrorMessage="1" sqref="B60:B61" xr:uid="{00000000-0002-0000-0100-000001000000}">
      <formula1>MODULOS</formula1>
    </dataValidation>
    <dataValidation type="list" allowBlank="1" showInputMessage="1" showErrorMessage="1" sqref="C60:C61" xr:uid="{00000000-0002-0000-0100-000005000000}">
      <formula1>INDIRECT(A60)</formula1>
    </dataValidation>
    <dataValidation type="list" allowBlank="1" showInputMessage="1" showErrorMessage="1" sqref="D60:D61" xr:uid="{00000000-0002-0000-0100-000006000000}">
      <formula1>INDIRECT(C60)</formula1>
    </dataValidation>
    <dataValidation type="list" allowBlank="1" showInputMessage="1" showErrorMessage="1" sqref="A60:A61" xr:uid="{00000000-0002-0000-0100-000007000000}">
      <formula1>SEDES</formula1>
    </dataValidation>
    <dataValidation type="list" allowBlank="1" showInputMessage="1" showErrorMessage="1" sqref="E60:E61" xr:uid="{00000000-0002-0000-0100-000000000000}">
      <formula1>COMPUTADORA</formula1>
    </dataValidation>
    <dataValidation type="list" allowBlank="1" showInputMessage="1" showErrorMessage="1" sqref="O3:O61" xr:uid="{00000000-0002-0000-0100-000002000000}">
      <formula1>MEMORIA_RAM</formula1>
    </dataValidation>
    <dataValidation type="list" allowBlank="1" showInputMessage="1" showErrorMessage="1" sqref="P3:P61" xr:uid="{00000000-0002-0000-0100-000003000000}">
      <formula1>TIPO_DE_DISCO</formula1>
    </dataValidation>
    <dataValidation type="list" allowBlank="1" showInputMessage="1" showErrorMessage="1" sqref="T3:T61" xr:uid="{00000000-0002-0000-0100-000004000000}">
      <formula1>"LICENCIADO, NO LICENCIADO"</formula1>
    </dataValidation>
    <dataValidation type="list" allowBlank="1" showInputMessage="1" showErrorMessage="1" sqref="V3:V61" xr:uid="{00000000-0002-0000-0100-000008000000}">
      <formula1>OFFICE</formula1>
    </dataValidation>
    <dataValidation type="list" allowBlank="1" showInputMessage="1" sqref="K3:K61" xr:uid="{00000000-0002-0000-0100-000009000000}">
      <formula1>MARCAS</formula1>
    </dataValidation>
  </dataValidations>
  <pageMargins left="0.70866141732283472" right="0.70866141732283472" top="0.74803149606299213" bottom="0.74803149606299213" header="0.31496062992125984" footer="0.31496062992125984"/>
  <pageSetup paperSize="9" scale="28" fitToHeight="0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 filterMode="1">
    <pageSetUpPr fitToPage="1"/>
  </sheetPr>
  <dimension ref="A1:N49"/>
  <sheetViews>
    <sheetView zoomScale="85" zoomScaleNormal="85" zoomScaleSheetLayoutView="70" workbookViewId="0">
      <selection activeCell="I2" sqref="I2"/>
    </sheetView>
  </sheetViews>
  <sheetFormatPr baseColWidth="10" defaultColWidth="11.42578125" defaultRowHeight="15" x14ac:dyDescent="0.25"/>
  <cols>
    <col min="1" max="1" width="33" style="5" customWidth="1"/>
    <col min="2" max="2" width="20.7109375" style="5" customWidth="1"/>
    <col min="3" max="4" width="33" style="5" customWidth="1"/>
    <col min="5" max="5" width="25.7109375" style="5" customWidth="1"/>
    <col min="6" max="6" width="16.42578125" style="32" customWidth="1"/>
    <col min="7" max="7" width="19" style="5" customWidth="1"/>
    <col min="8" max="8" width="23.5703125" style="5" customWidth="1"/>
    <col min="9" max="9" width="39.7109375" style="5" customWidth="1"/>
    <col min="10" max="10" width="22.140625" style="5" customWidth="1"/>
    <col min="11" max="11" width="29.5703125" style="5" customWidth="1"/>
    <col min="12" max="12" width="39.28515625" style="5" customWidth="1"/>
    <col min="13" max="13" width="39.42578125" style="5" customWidth="1"/>
    <col min="14" max="14" width="15.42578125" style="5" customWidth="1"/>
    <col min="15" max="16384" width="11.42578125" style="5"/>
  </cols>
  <sheetData>
    <row r="1" spans="1:14" ht="24" thickBot="1" x14ac:dyDescent="0.3">
      <c r="A1" s="38" t="s">
        <v>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ht="38.25" customHeight="1" thickBot="1" x14ac:dyDescent="0.3">
      <c r="A2" s="4" t="s">
        <v>32</v>
      </c>
      <c r="B2" s="4" t="s">
        <v>49</v>
      </c>
      <c r="C2" s="4" t="s">
        <v>1</v>
      </c>
      <c r="D2" s="4" t="s">
        <v>2</v>
      </c>
      <c r="E2" s="1" t="s">
        <v>638</v>
      </c>
      <c r="F2" s="30" t="s">
        <v>17</v>
      </c>
      <c r="G2" s="11" t="s">
        <v>30</v>
      </c>
      <c r="H2" s="7" t="s">
        <v>29</v>
      </c>
      <c r="I2" s="1" t="s">
        <v>639</v>
      </c>
      <c r="J2" s="1" t="s">
        <v>40</v>
      </c>
      <c r="K2" s="1" t="s">
        <v>48</v>
      </c>
      <c r="L2" s="1" t="s">
        <v>3</v>
      </c>
      <c r="M2" s="1" t="s">
        <v>3</v>
      </c>
      <c r="N2" s="2" t="s">
        <v>9</v>
      </c>
    </row>
    <row r="3" spans="1:14" ht="35.1" customHeight="1" x14ac:dyDescent="0.25">
      <c r="A3" s="26">
        <v>2</v>
      </c>
      <c r="B3" s="26">
        <v>1</v>
      </c>
      <c r="C3" s="26">
        <v>15</v>
      </c>
      <c r="D3" s="26">
        <v>48</v>
      </c>
      <c r="E3" s="26" t="s">
        <v>636</v>
      </c>
      <c r="F3" s="26">
        <v>742223580075</v>
      </c>
      <c r="G3" s="15" t="s">
        <v>36</v>
      </c>
      <c r="H3" s="8" t="s">
        <v>462</v>
      </c>
      <c r="I3" s="18" t="s">
        <v>71</v>
      </c>
      <c r="J3" s="16" t="s">
        <v>42</v>
      </c>
      <c r="K3" s="16" t="s">
        <v>59</v>
      </c>
      <c r="L3" s="23" t="s">
        <v>582</v>
      </c>
      <c r="M3" s="23" t="s">
        <v>140</v>
      </c>
      <c r="N3" s="6" t="s">
        <v>461</v>
      </c>
    </row>
    <row r="4" spans="1:14" ht="35.1" customHeight="1" x14ac:dyDescent="0.25">
      <c r="A4" s="26">
        <v>2</v>
      </c>
      <c r="B4" s="26">
        <v>1</v>
      </c>
      <c r="C4" s="26">
        <v>15</v>
      </c>
      <c r="D4" s="26">
        <v>48</v>
      </c>
      <c r="E4" s="26" t="s">
        <v>636</v>
      </c>
      <c r="F4" s="26">
        <v>740845500121</v>
      </c>
      <c r="G4" s="15" t="s">
        <v>26</v>
      </c>
      <c r="H4" s="8" t="s">
        <v>463</v>
      </c>
      <c r="I4" s="18" t="s">
        <v>23</v>
      </c>
      <c r="J4" s="16" t="s">
        <v>43</v>
      </c>
      <c r="K4" s="16" t="s">
        <v>59</v>
      </c>
      <c r="L4" s="23" t="s">
        <v>614</v>
      </c>
      <c r="M4" s="23" t="s">
        <v>140</v>
      </c>
      <c r="N4" s="6" t="s">
        <v>114</v>
      </c>
    </row>
    <row r="5" spans="1:14" ht="35.1" customHeight="1" x14ac:dyDescent="0.25">
      <c r="A5" s="26">
        <v>2</v>
      </c>
      <c r="B5" s="26">
        <v>1</v>
      </c>
      <c r="C5" s="26">
        <v>15</v>
      </c>
      <c r="D5" s="26">
        <v>48</v>
      </c>
      <c r="E5" s="26" t="s">
        <v>636</v>
      </c>
      <c r="F5" s="26">
        <v>740832000020</v>
      </c>
      <c r="G5" s="15" t="s">
        <v>26</v>
      </c>
      <c r="H5" s="8" t="s">
        <v>463</v>
      </c>
      <c r="I5" s="18" t="s">
        <v>23</v>
      </c>
      <c r="J5" s="16" t="s">
        <v>43</v>
      </c>
      <c r="K5" s="16" t="s">
        <v>59</v>
      </c>
      <c r="L5" s="23" t="s">
        <v>584</v>
      </c>
      <c r="M5" s="23" t="s">
        <v>144</v>
      </c>
      <c r="N5" s="6" t="s">
        <v>114</v>
      </c>
    </row>
    <row r="6" spans="1:14" ht="35.1" customHeight="1" x14ac:dyDescent="0.25">
      <c r="A6" s="26">
        <v>2</v>
      </c>
      <c r="B6" s="26">
        <v>1</v>
      </c>
      <c r="C6" s="26">
        <v>15</v>
      </c>
      <c r="D6" s="26">
        <v>84</v>
      </c>
      <c r="E6" s="26" t="s">
        <v>636</v>
      </c>
      <c r="F6" s="26">
        <v>740836500083</v>
      </c>
      <c r="G6" s="15" t="s">
        <v>26</v>
      </c>
      <c r="H6" s="8" t="s">
        <v>312</v>
      </c>
      <c r="I6" s="18" t="s">
        <v>70</v>
      </c>
      <c r="J6" s="16" t="s">
        <v>22</v>
      </c>
      <c r="K6" s="16" t="s">
        <v>59</v>
      </c>
      <c r="L6" s="23" t="s">
        <v>585</v>
      </c>
      <c r="M6" s="23" t="s">
        <v>211</v>
      </c>
      <c r="N6" s="6" t="s">
        <v>114</v>
      </c>
    </row>
    <row r="7" spans="1:14" ht="35.1" customHeight="1" x14ac:dyDescent="0.25">
      <c r="A7" s="26">
        <v>2</v>
      </c>
      <c r="B7" s="26">
        <v>1</v>
      </c>
      <c r="C7" s="26">
        <v>15</v>
      </c>
      <c r="D7" s="26">
        <v>107</v>
      </c>
      <c r="E7" s="26" t="s">
        <v>636</v>
      </c>
      <c r="F7" s="26">
        <v>742223580062</v>
      </c>
      <c r="G7" s="15" t="s">
        <v>25</v>
      </c>
      <c r="H7" s="8" t="s">
        <v>85</v>
      </c>
      <c r="I7" s="18" t="s">
        <v>71</v>
      </c>
      <c r="J7" s="16" t="s">
        <v>42</v>
      </c>
      <c r="K7" s="16" t="s">
        <v>59</v>
      </c>
      <c r="L7" s="23" t="s">
        <v>586</v>
      </c>
      <c r="M7" s="23" t="s">
        <v>75</v>
      </c>
      <c r="N7" s="6" t="s">
        <v>86</v>
      </c>
    </row>
    <row r="8" spans="1:14" ht="35.1" customHeight="1" x14ac:dyDescent="0.25">
      <c r="A8" s="26">
        <v>2</v>
      </c>
      <c r="B8" s="26">
        <v>1</v>
      </c>
      <c r="C8" s="26">
        <v>15</v>
      </c>
      <c r="D8" s="26">
        <v>50</v>
      </c>
      <c r="E8" s="26" t="s">
        <v>636</v>
      </c>
      <c r="F8" s="26">
        <v>740836500084</v>
      </c>
      <c r="G8" s="15" t="s">
        <v>26</v>
      </c>
      <c r="H8" s="8" t="s">
        <v>320</v>
      </c>
      <c r="I8" s="18" t="s">
        <v>70</v>
      </c>
      <c r="J8" s="16" t="s">
        <v>22</v>
      </c>
      <c r="K8" s="16" t="s">
        <v>59</v>
      </c>
      <c r="L8" s="23" t="s">
        <v>588</v>
      </c>
      <c r="M8" s="23" t="s">
        <v>146</v>
      </c>
      <c r="N8" s="6" t="s">
        <v>114</v>
      </c>
    </row>
    <row r="9" spans="1:14" ht="35.1" customHeight="1" x14ac:dyDescent="0.25">
      <c r="A9" s="26">
        <v>2</v>
      </c>
      <c r="B9" s="26">
        <v>1</v>
      </c>
      <c r="C9" s="26">
        <v>15</v>
      </c>
      <c r="D9" s="26">
        <v>50</v>
      </c>
      <c r="E9" s="26" t="s">
        <v>636</v>
      </c>
      <c r="F9" s="26">
        <v>742223580076</v>
      </c>
      <c r="G9" s="15" t="s">
        <v>25</v>
      </c>
      <c r="H9" s="8" t="s">
        <v>321</v>
      </c>
      <c r="I9" s="18" t="s">
        <v>71</v>
      </c>
      <c r="J9" s="16" t="s">
        <v>42</v>
      </c>
      <c r="K9" s="16" t="s">
        <v>60</v>
      </c>
      <c r="L9" s="23" t="s">
        <v>588</v>
      </c>
      <c r="M9" s="23" t="s">
        <v>146</v>
      </c>
      <c r="N9" s="6" t="s">
        <v>322</v>
      </c>
    </row>
    <row r="10" spans="1:14" ht="35.1" customHeight="1" x14ac:dyDescent="0.25">
      <c r="A10" s="26">
        <v>2</v>
      </c>
      <c r="B10" s="26">
        <v>1</v>
      </c>
      <c r="C10" s="26">
        <v>19</v>
      </c>
      <c r="D10" s="26">
        <v>54</v>
      </c>
      <c r="E10" s="26" t="s">
        <v>636</v>
      </c>
      <c r="F10" s="33">
        <v>740832000026</v>
      </c>
      <c r="G10" s="15" t="s">
        <v>26</v>
      </c>
      <c r="H10" s="6" t="s">
        <v>323</v>
      </c>
      <c r="I10" s="18" t="s">
        <v>70</v>
      </c>
      <c r="J10" s="16" t="s">
        <v>22</v>
      </c>
      <c r="K10" s="16" t="s">
        <v>59</v>
      </c>
      <c r="L10" s="23" t="s">
        <v>615</v>
      </c>
      <c r="M10" s="23" t="s">
        <v>169</v>
      </c>
      <c r="N10" s="6" t="s">
        <v>114</v>
      </c>
    </row>
    <row r="11" spans="1:14" ht="35.1" customHeight="1" x14ac:dyDescent="0.25">
      <c r="A11" s="26">
        <v>2</v>
      </c>
      <c r="B11" s="26">
        <v>1</v>
      </c>
      <c r="C11" s="26">
        <v>15</v>
      </c>
      <c r="D11" s="26">
        <v>84</v>
      </c>
      <c r="E11" s="26" t="s">
        <v>636</v>
      </c>
      <c r="F11" s="26">
        <v>740836500085</v>
      </c>
      <c r="G11" s="15" t="s">
        <v>33</v>
      </c>
      <c r="H11" s="8" t="s">
        <v>578</v>
      </c>
      <c r="I11" s="18" t="s">
        <v>70</v>
      </c>
      <c r="J11" s="16" t="s">
        <v>22</v>
      </c>
      <c r="K11" s="16" t="s">
        <v>59</v>
      </c>
      <c r="L11" s="23" t="s">
        <v>585</v>
      </c>
      <c r="M11" s="23" t="s">
        <v>191</v>
      </c>
      <c r="N11" s="6" t="s">
        <v>114</v>
      </c>
    </row>
    <row r="12" spans="1:14" ht="35.1" customHeight="1" x14ac:dyDescent="0.25">
      <c r="A12" s="26">
        <v>2</v>
      </c>
      <c r="B12" s="26">
        <v>1</v>
      </c>
      <c r="C12" s="26">
        <v>19</v>
      </c>
      <c r="D12" s="26">
        <v>54</v>
      </c>
      <c r="E12" s="26" t="s">
        <v>636</v>
      </c>
      <c r="F12" s="26">
        <v>740836500082</v>
      </c>
      <c r="G12" s="15" t="s">
        <v>35</v>
      </c>
      <c r="H12" s="8" t="s">
        <v>253</v>
      </c>
      <c r="I12" s="18" t="s">
        <v>70</v>
      </c>
      <c r="J12" s="16" t="s">
        <v>22</v>
      </c>
      <c r="K12" s="16" t="s">
        <v>60</v>
      </c>
      <c r="L12" s="6" t="s">
        <v>587</v>
      </c>
      <c r="M12" s="6" t="s">
        <v>171</v>
      </c>
      <c r="N12" s="6" t="s">
        <v>339</v>
      </c>
    </row>
    <row r="13" spans="1:14" ht="35.1" customHeight="1" x14ac:dyDescent="0.25">
      <c r="A13" s="26">
        <v>2</v>
      </c>
      <c r="B13" s="26">
        <v>1</v>
      </c>
      <c r="C13" s="26">
        <v>15</v>
      </c>
      <c r="D13" s="26">
        <v>49</v>
      </c>
      <c r="E13" s="26" t="s">
        <v>636</v>
      </c>
      <c r="F13" s="26">
        <v>742223580027</v>
      </c>
      <c r="G13" s="15" t="s">
        <v>33</v>
      </c>
      <c r="H13" s="8" t="s">
        <v>115</v>
      </c>
      <c r="I13" s="18" t="s">
        <v>72</v>
      </c>
      <c r="J13" s="16" t="s">
        <v>42</v>
      </c>
      <c r="K13" s="16" t="s">
        <v>59</v>
      </c>
      <c r="L13" s="6" t="s">
        <v>590</v>
      </c>
      <c r="M13" s="6" t="s">
        <v>190</v>
      </c>
      <c r="N13" s="6" t="s">
        <v>114</v>
      </c>
    </row>
    <row r="14" spans="1:14" ht="35.1" customHeight="1" x14ac:dyDescent="0.25">
      <c r="A14" s="26">
        <v>2</v>
      </c>
      <c r="B14" s="26">
        <v>1</v>
      </c>
      <c r="C14" s="26">
        <v>18</v>
      </c>
      <c r="D14" s="26">
        <v>53</v>
      </c>
      <c r="E14" s="26" t="s">
        <v>636</v>
      </c>
      <c r="F14" s="26">
        <v>740832000039</v>
      </c>
      <c r="G14" s="15" t="s">
        <v>35</v>
      </c>
      <c r="H14" s="8" t="s">
        <v>253</v>
      </c>
      <c r="I14" s="18" t="s">
        <v>70</v>
      </c>
      <c r="J14" s="16" t="s">
        <v>22</v>
      </c>
      <c r="K14" s="16" t="s">
        <v>60</v>
      </c>
      <c r="L14" s="6" t="s">
        <v>591</v>
      </c>
      <c r="M14" s="6" t="s">
        <v>175</v>
      </c>
      <c r="N14" s="6" t="s">
        <v>305</v>
      </c>
    </row>
    <row r="15" spans="1:14" ht="35.1" customHeight="1" x14ac:dyDescent="0.25">
      <c r="A15" s="26">
        <v>2</v>
      </c>
      <c r="B15" s="26">
        <v>1</v>
      </c>
      <c r="C15" s="26">
        <v>18</v>
      </c>
      <c r="D15" s="26">
        <v>53</v>
      </c>
      <c r="E15" s="26" t="s">
        <v>636</v>
      </c>
      <c r="F15" s="26">
        <v>740850000010</v>
      </c>
      <c r="G15" s="15" t="s">
        <v>33</v>
      </c>
      <c r="H15" s="8" t="s">
        <v>338</v>
      </c>
      <c r="I15" s="18" t="s">
        <v>24</v>
      </c>
      <c r="J15" s="16" t="s">
        <v>58</v>
      </c>
      <c r="K15" s="16" t="s">
        <v>58</v>
      </c>
      <c r="L15" s="6" t="s">
        <v>591</v>
      </c>
      <c r="M15" s="6" t="s">
        <v>175</v>
      </c>
      <c r="N15" s="6" t="s">
        <v>351</v>
      </c>
    </row>
    <row r="16" spans="1:14" ht="35.1" customHeight="1" x14ac:dyDescent="0.25">
      <c r="A16" s="26">
        <v>2</v>
      </c>
      <c r="B16" s="26">
        <v>1</v>
      </c>
      <c r="C16" s="26">
        <v>18</v>
      </c>
      <c r="D16" s="26">
        <v>53</v>
      </c>
      <c r="E16" s="26" t="s">
        <v>636</v>
      </c>
      <c r="F16" s="26" t="s">
        <v>518</v>
      </c>
      <c r="G16" s="15" t="s">
        <v>25</v>
      </c>
      <c r="H16" s="8" t="s">
        <v>517</v>
      </c>
      <c r="I16" s="18" t="s">
        <v>71</v>
      </c>
      <c r="J16" s="16" t="s">
        <v>42</v>
      </c>
      <c r="K16" s="16" t="s">
        <v>59</v>
      </c>
      <c r="L16" s="6" t="s">
        <v>616</v>
      </c>
      <c r="M16" s="6" t="s">
        <v>212</v>
      </c>
      <c r="N16" s="6" t="s">
        <v>516</v>
      </c>
    </row>
    <row r="17" spans="1:14" ht="35.1" customHeight="1" x14ac:dyDescent="0.25">
      <c r="A17" s="26">
        <v>2</v>
      </c>
      <c r="B17" s="26">
        <v>1</v>
      </c>
      <c r="C17" s="26">
        <v>19</v>
      </c>
      <c r="D17" s="26">
        <v>54</v>
      </c>
      <c r="E17" s="26" t="s">
        <v>636</v>
      </c>
      <c r="F17" s="26">
        <v>740850000009</v>
      </c>
      <c r="G17" s="15" t="s">
        <v>33</v>
      </c>
      <c r="H17" s="8" t="s">
        <v>338</v>
      </c>
      <c r="I17" s="18" t="s">
        <v>24</v>
      </c>
      <c r="J17" s="16" t="s">
        <v>58</v>
      </c>
      <c r="K17" s="16" t="s">
        <v>58</v>
      </c>
      <c r="L17" s="6" t="s">
        <v>617</v>
      </c>
      <c r="M17" s="6" t="s">
        <v>185</v>
      </c>
      <c r="N17" s="6" t="s">
        <v>337</v>
      </c>
    </row>
    <row r="18" spans="1:14" ht="35.1" hidden="1" customHeight="1" x14ac:dyDescent="0.25">
      <c r="A18" s="26">
        <v>2</v>
      </c>
      <c r="B18" s="26">
        <v>1</v>
      </c>
      <c r="C18" s="26">
        <v>18</v>
      </c>
      <c r="D18" s="26">
        <v>53</v>
      </c>
      <c r="E18" s="16"/>
      <c r="F18" s="26">
        <v>740832000035</v>
      </c>
      <c r="G18" s="15" t="s">
        <v>33</v>
      </c>
      <c r="H18" s="8" t="s">
        <v>502</v>
      </c>
      <c r="I18" s="18" t="s">
        <v>70</v>
      </c>
      <c r="J18" s="16" t="s">
        <v>22</v>
      </c>
      <c r="K18" s="16" t="s">
        <v>59</v>
      </c>
      <c r="L18" s="6" t="s">
        <v>591</v>
      </c>
      <c r="M18" s="6" t="s">
        <v>188</v>
      </c>
      <c r="N18" s="6" t="s">
        <v>501</v>
      </c>
    </row>
    <row r="19" spans="1:14" ht="35.1" customHeight="1" x14ac:dyDescent="0.25">
      <c r="A19" s="26">
        <v>2</v>
      </c>
      <c r="B19" s="26">
        <v>2</v>
      </c>
      <c r="C19" s="26">
        <v>13</v>
      </c>
      <c r="D19" s="26">
        <v>51</v>
      </c>
      <c r="E19" s="26" t="s">
        <v>636</v>
      </c>
      <c r="F19" s="26">
        <v>742223580042</v>
      </c>
      <c r="G19" s="15" t="s">
        <v>33</v>
      </c>
      <c r="H19" s="8" t="s">
        <v>286</v>
      </c>
      <c r="I19" s="18" t="s">
        <v>72</v>
      </c>
      <c r="J19" s="16" t="s">
        <v>42</v>
      </c>
      <c r="K19" s="16" t="s">
        <v>59</v>
      </c>
      <c r="L19" s="6" t="s">
        <v>618</v>
      </c>
      <c r="M19" s="6" t="s">
        <v>189</v>
      </c>
      <c r="N19" s="6" t="s">
        <v>285</v>
      </c>
    </row>
    <row r="20" spans="1:14" ht="35.1" customHeight="1" x14ac:dyDescent="0.25">
      <c r="A20" s="26">
        <v>2</v>
      </c>
      <c r="B20" s="26">
        <v>2</v>
      </c>
      <c r="C20" s="26">
        <v>17</v>
      </c>
      <c r="D20" s="26">
        <v>59</v>
      </c>
      <c r="E20" s="26" t="s">
        <v>636</v>
      </c>
      <c r="F20" s="26">
        <v>740841000026</v>
      </c>
      <c r="G20" s="15" t="s">
        <v>33</v>
      </c>
      <c r="H20" s="8" t="s">
        <v>367</v>
      </c>
      <c r="I20" s="18" t="s">
        <v>72</v>
      </c>
      <c r="J20" s="16" t="s">
        <v>42</v>
      </c>
      <c r="K20" s="16" t="s">
        <v>59</v>
      </c>
      <c r="L20" s="23" t="s">
        <v>595</v>
      </c>
      <c r="M20" s="23" t="s">
        <v>192</v>
      </c>
      <c r="N20" s="6" t="s">
        <v>114</v>
      </c>
    </row>
    <row r="21" spans="1:14" ht="35.1" customHeight="1" x14ac:dyDescent="0.25">
      <c r="A21" s="26">
        <v>2</v>
      </c>
      <c r="B21" s="26">
        <v>2</v>
      </c>
      <c r="C21" s="26">
        <v>17</v>
      </c>
      <c r="D21" s="26">
        <v>59</v>
      </c>
      <c r="E21" s="26" t="s">
        <v>636</v>
      </c>
      <c r="F21" s="26">
        <v>742223580122</v>
      </c>
      <c r="G21" s="15" t="s">
        <v>26</v>
      </c>
      <c r="H21" s="8" t="s">
        <v>113</v>
      </c>
      <c r="I21" s="18" t="s">
        <v>70</v>
      </c>
      <c r="J21" s="16" t="s">
        <v>22</v>
      </c>
      <c r="K21" s="16" t="s">
        <v>59</v>
      </c>
      <c r="L21" s="6" t="s">
        <v>193</v>
      </c>
      <c r="M21" s="6" t="s">
        <v>193</v>
      </c>
      <c r="N21" s="6" t="s">
        <v>114</v>
      </c>
    </row>
    <row r="22" spans="1:14" s="24" customFormat="1" ht="35.1" customHeight="1" x14ac:dyDescent="0.25">
      <c r="A22" s="26">
        <v>2</v>
      </c>
      <c r="B22" s="26">
        <v>2</v>
      </c>
      <c r="C22" s="26">
        <v>13</v>
      </c>
      <c r="D22" s="26">
        <v>57</v>
      </c>
      <c r="E22" s="26" t="s">
        <v>636</v>
      </c>
      <c r="F22" s="31">
        <v>74223580056</v>
      </c>
      <c r="G22" s="21" t="s">
        <v>25</v>
      </c>
      <c r="H22" s="8" t="s">
        <v>85</v>
      </c>
      <c r="I22" s="19" t="s">
        <v>71</v>
      </c>
      <c r="J22" s="20" t="s">
        <v>42</v>
      </c>
      <c r="K22" s="20" t="s">
        <v>59</v>
      </c>
      <c r="L22" s="23" t="s">
        <v>111</v>
      </c>
      <c r="M22" s="23" t="s">
        <v>111</v>
      </c>
      <c r="N22" s="23" t="s">
        <v>112</v>
      </c>
    </row>
    <row r="23" spans="1:14" s="24" customFormat="1" ht="35.1" customHeight="1" x14ac:dyDescent="0.25">
      <c r="A23" s="26">
        <v>2</v>
      </c>
      <c r="B23" s="26">
        <v>2</v>
      </c>
      <c r="C23" s="26">
        <v>13</v>
      </c>
      <c r="D23" s="26">
        <v>57</v>
      </c>
      <c r="E23" s="26" t="s">
        <v>636</v>
      </c>
      <c r="F23" s="31">
        <v>742223580116</v>
      </c>
      <c r="G23" s="21" t="s">
        <v>26</v>
      </c>
      <c r="H23" s="22" t="s">
        <v>113</v>
      </c>
      <c r="I23" s="19" t="s">
        <v>70</v>
      </c>
      <c r="J23" s="20" t="s">
        <v>22</v>
      </c>
      <c r="K23" s="20" t="s">
        <v>59</v>
      </c>
      <c r="L23" s="23" t="s">
        <v>600</v>
      </c>
      <c r="M23" s="23" t="s">
        <v>101</v>
      </c>
      <c r="N23" s="23" t="s">
        <v>114</v>
      </c>
    </row>
    <row r="24" spans="1:14" s="24" customFormat="1" ht="35.1" customHeight="1" x14ac:dyDescent="0.25">
      <c r="A24" s="26">
        <v>2</v>
      </c>
      <c r="B24" s="26">
        <v>2</v>
      </c>
      <c r="C24" s="26">
        <v>13</v>
      </c>
      <c r="D24" s="26">
        <v>57</v>
      </c>
      <c r="E24" s="26" t="s">
        <v>636</v>
      </c>
      <c r="F24" s="31">
        <v>742223580030</v>
      </c>
      <c r="G24" s="21" t="s">
        <v>33</v>
      </c>
      <c r="H24" s="22" t="s">
        <v>115</v>
      </c>
      <c r="I24" s="19" t="s">
        <v>72</v>
      </c>
      <c r="J24" s="20" t="s">
        <v>42</v>
      </c>
      <c r="K24" s="20" t="s">
        <v>59</v>
      </c>
      <c r="L24" s="23" t="s">
        <v>619</v>
      </c>
      <c r="M24" s="23" t="s">
        <v>101</v>
      </c>
      <c r="N24" s="23" t="s">
        <v>114</v>
      </c>
    </row>
    <row r="25" spans="1:14" s="24" customFormat="1" ht="35.1" customHeight="1" x14ac:dyDescent="0.25">
      <c r="A25" s="26">
        <v>2</v>
      </c>
      <c r="B25" s="26">
        <v>2</v>
      </c>
      <c r="C25" s="26">
        <v>16</v>
      </c>
      <c r="D25" s="26">
        <v>87</v>
      </c>
      <c r="E25" s="26" t="s">
        <v>636</v>
      </c>
      <c r="F25" s="31">
        <v>742223580115</v>
      </c>
      <c r="G25" s="21" t="s">
        <v>26</v>
      </c>
      <c r="H25" s="22" t="s">
        <v>113</v>
      </c>
      <c r="I25" s="19" t="s">
        <v>70</v>
      </c>
      <c r="J25" s="20" t="s">
        <v>22</v>
      </c>
      <c r="K25" s="20" t="s">
        <v>59</v>
      </c>
      <c r="L25" s="23" t="s">
        <v>111</v>
      </c>
      <c r="M25" s="23" t="s">
        <v>153</v>
      </c>
      <c r="N25" s="23" t="s">
        <v>114</v>
      </c>
    </row>
    <row r="26" spans="1:14" s="24" customFormat="1" ht="35.1" customHeight="1" x14ac:dyDescent="0.25">
      <c r="A26" s="26">
        <v>2</v>
      </c>
      <c r="B26" s="26">
        <v>2</v>
      </c>
      <c r="C26" s="26">
        <v>13</v>
      </c>
      <c r="D26" s="26">
        <v>57</v>
      </c>
      <c r="E26" s="26" t="s">
        <v>636</v>
      </c>
      <c r="F26" s="31">
        <v>742223580144</v>
      </c>
      <c r="G26" s="21" t="s">
        <v>26</v>
      </c>
      <c r="H26" s="8" t="s">
        <v>320</v>
      </c>
      <c r="I26" s="19" t="s">
        <v>70</v>
      </c>
      <c r="J26" s="20" t="s">
        <v>22</v>
      </c>
      <c r="K26" s="20" t="s">
        <v>59</v>
      </c>
      <c r="L26" s="23" t="s">
        <v>620</v>
      </c>
      <c r="M26" s="23" t="s">
        <v>149</v>
      </c>
      <c r="N26" s="23" t="s">
        <v>114</v>
      </c>
    </row>
    <row r="27" spans="1:14" s="24" customFormat="1" ht="35.1" customHeight="1" x14ac:dyDescent="0.25">
      <c r="A27" s="26">
        <v>2</v>
      </c>
      <c r="B27" s="26">
        <v>3</v>
      </c>
      <c r="C27" s="26">
        <v>19</v>
      </c>
      <c r="D27" s="26">
        <v>54</v>
      </c>
      <c r="E27" s="26" t="s">
        <v>636</v>
      </c>
      <c r="F27" s="31">
        <v>742223580045</v>
      </c>
      <c r="G27" s="21" t="s">
        <v>33</v>
      </c>
      <c r="H27" s="22" t="s">
        <v>277</v>
      </c>
      <c r="I27" s="19" t="s">
        <v>72</v>
      </c>
      <c r="J27" s="20" t="s">
        <v>42</v>
      </c>
      <c r="K27" s="20" t="s">
        <v>59</v>
      </c>
      <c r="L27" s="23" t="s">
        <v>209</v>
      </c>
      <c r="M27" s="23" t="s">
        <v>196</v>
      </c>
      <c r="N27" s="23" t="s">
        <v>114</v>
      </c>
    </row>
    <row r="28" spans="1:14" s="24" customFormat="1" ht="35.1" customHeight="1" x14ac:dyDescent="0.25">
      <c r="A28" s="26">
        <v>2</v>
      </c>
      <c r="B28" s="26">
        <v>3</v>
      </c>
      <c r="C28" s="26">
        <v>16</v>
      </c>
      <c r="D28" s="26">
        <v>87</v>
      </c>
      <c r="E28" s="26" t="s">
        <v>636</v>
      </c>
      <c r="F28" s="31">
        <v>740841000053</v>
      </c>
      <c r="G28" s="21" t="s">
        <v>33</v>
      </c>
      <c r="H28" s="22" t="s">
        <v>330</v>
      </c>
      <c r="I28" s="19" t="s">
        <v>71</v>
      </c>
      <c r="J28" s="20" t="s">
        <v>42</v>
      </c>
      <c r="K28" s="20" t="s">
        <v>59</v>
      </c>
      <c r="L28" s="23" t="s">
        <v>197</v>
      </c>
      <c r="M28" s="23" t="s">
        <v>197</v>
      </c>
      <c r="N28" s="23" t="s">
        <v>114</v>
      </c>
    </row>
    <row r="29" spans="1:14" s="24" customFormat="1" ht="35.1" customHeight="1" x14ac:dyDescent="0.25">
      <c r="A29" s="26">
        <v>2</v>
      </c>
      <c r="B29" s="26">
        <v>3</v>
      </c>
      <c r="C29" s="26">
        <v>15</v>
      </c>
      <c r="D29" s="26">
        <v>49</v>
      </c>
      <c r="E29" s="26" t="s">
        <v>636</v>
      </c>
      <c r="F29" s="31">
        <v>742223580092</v>
      </c>
      <c r="G29" s="21" t="s">
        <v>25</v>
      </c>
      <c r="H29" s="8" t="s">
        <v>85</v>
      </c>
      <c r="I29" s="19" t="s">
        <v>71</v>
      </c>
      <c r="J29" s="20" t="s">
        <v>42</v>
      </c>
      <c r="K29" s="20" t="s">
        <v>59</v>
      </c>
      <c r="L29" s="23" t="s">
        <v>602</v>
      </c>
      <c r="M29" s="23" t="s">
        <v>119</v>
      </c>
      <c r="N29" s="23" t="s">
        <v>129</v>
      </c>
    </row>
    <row r="30" spans="1:14" s="24" customFormat="1" ht="35.1" hidden="1" customHeight="1" x14ac:dyDescent="0.25">
      <c r="A30" s="26">
        <v>2</v>
      </c>
      <c r="B30" s="26">
        <v>3</v>
      </c>
      <c r="C30" s="26">
        <v>15</v>
      </c>
      <c r="D30" s="26">
        <v>49</v>
      </c>
      <c r="E30" s="25" t="s">
        <v>635</v>
      </c>
      <c r="F30" s="31">
        <v>74083875003</v>
      </c>
      <c r="G30" s="21" t="s">
        <v>26</v>
      </c>
      <c r="H30" s="22" t="s">
        <v>138</v>
      </c>
      <c r="I30" s="19" t="s">
        <v>41</v>
      </c>
      <c r="J30" s="20" t="s">
        <v>43</v>
      </c>
      <c r="K30" s="20" t="s">
        <v>58</v>
      </c>
      <c r="L30" s="23" t="s">
        <v>583</v>
      </c>
      <c r="M30" s="23" t="s">
        <v>130</v>
      </c>
      <c r="N30" s="23" t="s">
        <v>114</v>
      </c>
    </row>
    <row r="31" spans="1:14" s="24" customFormat="1" ht="35.1" customHeight="1" x14ac:dyDescent="0.25">
      <c r="A31" s="26">
        <v>2</v>
      </c>
      <c r="B31" s="26">
        <v>4</v>
      </c>
      <c r="C31" s="26">
        <v>17</v>
      </c>
      <c r="D31" s="26">
        <v>61</v>
      </c>
      <c r="E31" s="26" t="s">
        <v>636</v>
      </c>
      <c r="F31" s="31">
        <v>742223580107</v>
      </c>
      <c r="G31" s="21" t="s">
        <v>33</v>
      </c>
      <c r="H31" s="22" t="s">
        <v>238</v>
      </c>
      <c r="I31" s="19" t="s">
        <v>71</v>
      </c>
      <c r="J31" s="20" t="s">
        <v>42</v>
      </c>
      <c r="K31" s="20" t="s">
        <v>59</v>
      </c>
      <c r="L31" s="23" t="s">
        <v>622</v>
      </c>
      <c r="M31" s="23" t="s">
        <v>200</v>
      </c>
      <c r="N31" s="23" t="s">
        <v>237</v>
      </c>
    </row>
    <row r="32" spans="1:14" s="24" customFormat="1" ht="50.25" customHeight="1" x14ac:dyDescent="0.25">
      <c r="A32" s="26">
        <v>2</v>
      </c>
      <c r="B32" s="26">
        <v>4</v>
      </c>
      <c r="C32" s="26">
        <v>17</v>
      </c>
      <c r="D32" s="26">
        <v>61</v>
      </c>
      <c r="E32" s="26" t="s">
        <v>636</v>
      </c>
      <c r="F32" s="31">
        <v>740836500081</v>
      </c>
      <c r="G32" s="21" t="s">
        <v>35</v>
      </c>
      <c r="H32" s="22" t="s">
        <v>253</v>
      </c>
      <c r="I32" s="19" t="s">
        <v>70</v>
      </c>
      <c r="J32" s="20" t="s">
        <v>22</v>
      </c>
      <c r="K32" s="20" t="s">
        <v>59</v>
      </c>
      <c r="L32" s="23" t="s">
        <v>202</v>
      </c>
      <c r="M32" s="23" t="s">
        <v>200</v>
      </c>
      <c r="N32" s="23" t="s">
        <v>254</v>
      </c>
    </row>
    <row r="33" spans="1:14" s="24" customFormat="1" ht="35.1" customHeight="1" x14ac:dyDescent="0.25">
      <c r="A33" s="26">
        <v>2</v>
      </c>
      <c r="B33" s="26">
        <v>4</v>
      </c>
      <c r="C33" s="26">
        <v>19</v>
      </c>
      <c r="D33" s="26">
        <v>54</v>
      </c>
      <c r="E33" s="26" t="s">
        <v>636</v>
      </c>
      <c r="F33" s="31" t="s">
        <v>161</v>
      </c>
      <c r="G33" s="21" t="s">
        <v>35</v>
      </c>
      <c r="H33" s="22" t="s">
        <v>253</v>
      </c>
      <c r="I33" s="19" t="s">
        <v>70</v>
      </c>
      <c r="J33" s="20" t="s">
        <v>22</v>
      </c>
      <c r="K33" s="20" t="s">
        <v>59</v>
      </c>
      <c r="L33" s="23" t="s">
        <v>587</v>
      </c>
      <c r="M33" s="23" t="s">
        <v>206</v>
      </c>
      <c r="N33" s="23" t="s">
        <v>318</v>
      </c>
    </row>
    <row r="34" spans="1:14" s="24" customFormat="1" ht="35.1" customHeight="1" x14ac:dyDescent="0.25">
      <c r="A34" s="26">
        <v>2</v>
      </c>
      <c r="B34" s="26">
        <v>4</v>
      </c>
      <c r="C34" s="26">
        <v>15</v>
      </c>
      <c r="D34" s="26">
        <v>46</v>
      </c>
      <c r="E34" s="26" t="s">
        <v>636</v>
      </c>
      <c r="F34" s="31">
        <v>740841000024</v>
      </c>
      <c r="G34" s="21" t="s">
        <v>33</v>
      </c>
      <c r="H34" s="22" t="s">
        <v>391</v>
      </c>
      <c r="I34" s="19" t="s">
        <v>72</v>
      </c>
      <c r="J34" s="20" t="s">
        <v>42</v>
      </c>
      <c r="K34" s="20" t="s">
        <v>59</v>
      </c>
      <c r="L34" s="23" t="s">
        <v>606</v>
      </c>
      <c r="M34" s="23" t="s">
        <v>204</v>
      </c>
      <c r="N34" s="23" t="s">
        <v>114</v>
      </c>
    </row>
    <row r="35" spans="1:14" s="24" customFormat="1" ht="35.1" customHeight="1" x14ac:dyDescent="0.25">
      <c r="A35" s="26">
        <v>2</v>
      </c>
      <c r="B35" s="26">
        <v>4</v>
      </c>
      <c r="C35" s="26">
        <v>15</v>
      </c>
      <c r="D35" s="26">
        <v>84</v>
      </c>
      <c r="E35" s="26" t="s">
        <v>636</v>
      </c>
      <c r="F35" s="31">
        <v>742227260027</v>
      </c>
      <c r="G35" s="21" t="s">
        <v>25</v>
      </c>
      <c r="H35" s="22" t="s">
        <v>268</v>
      </c>
      <c r="I35" s="19" t="s">
        <v>71</v>
      </c>
      <c r="J35" s="20" t="s">
        <v>42</v>
      </c>
      <c r="K35" s="20" t="s">
        <v>60</v>
      </c>
      <c r="L35" s="23" t="s">
        <v>623</v>
      </c>
      <c r="M35" s="23" t="s">
        <v>207</v>
      </c>
      <c r="N35" s="23" t="s">
        <v>114</v>
      </c>
    </row>
    <row r="36" spans="1:14" s="24" customFormat="1" ht="35.1" customHeight="1" x14ac:dyDescent="0.25">
      <c r="A36" s="26">
        <v>2</v>
      </c>
      <c r="B36" s="26">
        <v>4</v>
      </c>
      <c r="C36" s="26">
        <v>15</v>
      </c>
      <c r="D36" s="26">
        <v>84</v>
      </c>
      <c r="E36" s="26" t="s">
        <v>636</v>
      </c>
      <c r="F36" s="31">
        <v>742227260025</v>
      </c>
      <c r="G36" s="21" t="s">
        <v>25</v>
      </c>
      <c r="H36" s="22" t="s">
        <v>269</v>
      </c>
      <c r="I36" s="19" t="s">
        <v>71</v>
      </c>
      <c r="J36" s="20" t="s">
        <v>42</v>
      </c>
      <c r="K36" s="20" t="s">
        <v>60</v>
      </c>
      <c r="L36" s="23" t="s">
        <v>624</v>
      </c>
      <c r="M36" s="23" t="s">
        <v>207</v>
      </c>
      <c r="N36" s="23" t="s">
        <v>114</v>
      </c>
    </row>
    <row r="37" spans="1:14" s="24" customFormat="1" ht="35.1" customHeight="1" x14ac:dyDescent="0.25">
      <c r="A37" s="26">
        <v>2</v>
      </c>
      <c r="B37" s="26">
        <v>4</v>
      </c>
      <c r="C37" s="26">
        <v>15</v>
      </c>
      <c r="D37" s="26">
        <v>47</v>
      </c>
      <c r="E37" s="26" t="s">
        <v>636</v>
      </c>
      <c r="F37" s="31">
        <v>742223580100</v>
      </c>
      <c r="G37" s="21" t="s">
        <v>25</v>
      </c>
      <c r="H37" s="22" t="s">
        <v>517</v>
      </c>
      <c r="I37" s="19" t="s">
        <v>71</v>
      </c>
      <c r="J37" s="20" t="s">
        <v>42</v>
      </c>
      <c r="K37" s="20" t="s">
        <v>59</v>
      </c>
      <c r="L37" s="23" t="s">
        <v>607</v>
      </c>
      <c r="M37" s="23" t="s">
        <v>208</v>
      </c>
      <c r="N37" s="23" t="s">
        <v>525</v>
      </c>
    </row>
    <row r="38" spans="1:14" s="24" customFormat="1" ht="35.1" customHeight="1" x14ac:dyDescent="0.25">
      <c r="A38" s="26">
        <v>4</v>
      </c>
      <c r="B38" s="26">
        <v>1</v>
      </c>
      <c r="C38" s="26">
        <v>36</v>
      </c>
      <c r="D38" s="26">
        <v>86</v>
      </c>
      <c r="E38" s="26" t="s">
        <v>636</v>
      </c>
      <c r="F38" s="31">
        <v>742223580084</v>
      </c>
      <c r="G38" s="21" t="s">
        <v>26</v>
      </c>
      <c r="H38" s="22" t="s">
        <v>113</v>
      </c>
      <c r="I38" s="19" t="s">
        <v>70</v>
      </c>
      <c r="J38" s="20" t="s">
        <v>22</v>
      </c>
      <c r="K38" s="20" t="s">
        <v>59</v>
      </c>
      <c r="L38" s="9" t="s">
        <v>625</v>
      </c>
      <c r="M38" s="10" t="s">
        <v>375</v>
      </c>
      <c r="N38" s="23" t="s">
        <v>114</v>
      </c>
    </row>
    <row r="39" spans="1:14" s="24" customFormat="1" ht="35.1" customHeight="1" x14ac:dyDescent="0.25">
      <c r="A39" s="31">
        <v>7</v>
      </c>
      <c r="B39" s="26">
        <v>1</v>
      </c>
      <c r="C39" s="26">
        <v>36</v>
      </c>
      <c r="D39" s="26">
        <v>86</v>
      </c>
      <c r="E39" s="26" t="s">
        <v>636</v>
      </c>
      <c r="F39" s="31">
        <v>742223580003</v>
      </c>
      <c r="G39" s="21" t="s">
        <v>33</v>
      </c>
      <c r="H39" s="22" t="s">
        <v>453</v>
      </c>
      <c r="I39" s="19" t="s">
        <v>72</v>
      </c>
      <c r="J39" s="20" t="s">
        <v>42</v>
      </c>
      <c r="K39" s="20" t="s">
        <v>59</v>
      </c>
      <c r="L39" s="10" t="s">
        <v>609</v>
      </c>
      <c r="M39" s="10" t="s">
        <v>376</v>
      </c>
      <c r="N39" s="23" t="s">
        <v>114</v>
      </c>
    </row>
    <row r="40" spans="1:14" s="24" customFormat="1" ht="35.1" customHeight="1" x14ac:dyDescent="0.25">
      <c r="A40" s="31">
        <v>3</v>
      </c>
      <c r="B40" s="26">
        <v>1</v>
      </c>
      <c r="C40" s="26">
        <v>24</v>
      </c>
      <c r="D40" s="26">
        <v>58</v>
      </c>
      <c r="E40" s="26" t="s">
        <v>636</v>
      </c>
      <c r="F40" s="31">
        <v>740845500151</v>
      </c>
      <c r="G40" s="21" t="s">
        <v>26</v>
      </c>
      <c r="H40" s="22" t="s">
        <v>494</v>
      </c>
      <c r="I40" s="19" t="s">
        <v>23</v>
      </c>
      <c r="J40" s="20" t="s">
        <v>43</v>
      </c>
      <c r="K40" s="20" t="s">
        <v>59</v>
      </c>
      <c r="L40" s="9" t="s">
        <v>610</v>
      </c>
      <c r="M40" s="10" t="s">
        <v>379</v>
      </c>
      <c r="N40" s="23" t="s">
        <v>114</v>
      </c>
    </row>
    <row r="41" spans="1:14" s="24" customFormat="1" ht="35.1" customHeight="1" x14ac:dyDescent="0.25">
      <c r="A41" s="31">
        <v>3</v>
      </c>
      <c r="B41" s="26">
        <v>1</v>
      </c>
      <c r="C41" s="26">
        <v>24</v>
      </c>
      <c r="D41" s="26">
        <v>58</v>
      </c>
      <c r="E41" s="26" t="s">
        <v>636</v>
      </c>
      <c r="F41" s="22" t="s">
        <v>440</v>
      </c>
      <c r="G41" s="21" t="s">
        <v>35</v>
      </c>
      <c r="H41" s="22" t="s">
        <v>253</v>
      </c>
      <c r="I41" s="19" t="s">
        <v>70</v>
      </c>
      <c r="J41" s="20" t="s">
        <v>22</v>
      </c>
      <c r="K41" s="20" t="s">
        <v>59</v>
      </c>
      <c r="L41" s="9" t="s">
        <v>610</v>
      </c>
      <c r="M41" s="10" t="s">
        <v>378</v>
      </c>
      <c r="N41" s="23" t="s">
        <v>487</v>
      </c>
    </row>
    <row r="42" spans="1:14" s="24" customFormat="1" ht="35.1" customHeight="1" x14ac:dyDescent="0.25">
      <c r="A42" s="31">
        <v>3</v>
      </c>
      <c r="B42" s="26">
        <v>1</v>
      </c>
      <c r="C42" s="26">
        <v>24</v>
      </c>
      <c r="D42" s="26">
        <v>58</v>
      </c>
      <c r="E42" s="26" t="s">
        <v>636</v>
      </c>
      <c r="F42" s="31">
        <v>740841000054</v>
      </c>
      <c r="G42" s="21" t="s">
        <v>33</v>
      </c>
      <c r="H42" s="22" t="s">
        <v>484</v>
      </c>
      <c r="I42" s="19" t="s">
        <v>71</v>
      </c>
      <c r="J42" s="20" t="s">
        <v>42</v>
      </c>
      <c r="K42" s="20" t="s">
        <v>59</v>
      </c>
      <c r="L42" s="9" t="s">
        <v>610</v>
      </c>
      <c r="M42" s="10" t="s">
        <v>475</v>
      </c>
      <c r="N42" s="23" t="s">
        <v>114</v>
      </c>
    </row>
    <row r="43" spans="1:14" s="24" customFormat="1" ht="35.1" customHeight="1" x14ac:dyDescent="0.25">
      <c r="A43" s="31">
        <v>5</v>
      </c>
      <c r="B43" s="26">
        <v>1</v>
      </c>
      <c r="C43" s="26">
        <v>37</v>
      </c>
      <c r="D43" s="26">
        <v>85</v>
      </c>
      <c r="E43" s="26" t="s">
        <v>636</v>
      </c>
      <c r="F43" s="22" t="s">
        <v>440</v>
      </c>
      <c r="G43" s="21" t="s">
        <v>35</v>
      </c>
      <c r="H43" s="22" t="s">
        <v>253</v>
      </c>
      <c r="I43" s="19" t="s">
        <v>70</v>
      </c>
      <c r="J43" s="20" t="s">
        <v>22</v>
      </c>
      <c r="K43" s="20" t="s">
        <v>60</v>
      </c>
      <c r="L43" s="9" t="s">
        <v>626</v>
      </c>
      <c r="M43" s="10" t="s">
        <v>381</v>
      </c>
      <c r="N43" s="23" t="s">
        <v>439</v>
      </c>
    </row>
    <row r="44" spans="1:14" s="24" customFormat="1" ht="35.1" customHeight="1" x14ac:dyDescent="0.25">
      <c r="A44" s="31">
        <v>5</v>
      </c>
      <c r="B44" s="26">
        <v>1</v>
      </c>
      <c r="C44" s="26">
        <v>37</v>
      </c>
      <c r="D44" s="26">
        <v>85</v>
      </c>
      <c r="E44" s="26" t="s">
        <v>636</v>
      </c>
      <c r="F44" s="31">
        <v>742223580143</v>
      </c>
      <c r="G44" s="21" t="s">
        <v>26</v>
      </c>
      <c r="H44" s="22" t="s">
        <v>410</v>
      </c>
      <c r="I44" s="19" t="s">
        <v>70</v>
      </c>
      <c r="J44" s="20" t="s">
        <v>22</v>
      </c>
      <c r="K44" s="20" t="s">
        <v>59</v>
      </c>
      <c r="L44" s="9" t="s">
        <v>600</v>
      </c>
      <c r="M44" s="10" t="s">
        <v>195</v>
      </c>
      <c r="N44" s="23" t="s">
        <v>114</v>
      </c>
    </row>
    <row r="45" spans="1:14" s="24" customFormat="1" ht="35.1" customHeight="1" x14ac:dyDescent="0.25">
      <c r="A45" s="13"/>
      <c r="B45" s="13"/>
      <c r="C45" s="13"/>
      <c r="D45" s="13"/>
      <c r="E45" s="20"/>
      <c r="F45" s="31"/>
      <c r="G45" s="21"/>
      <c r="H45" s="22"/>
      <c r="I45" s="19"/>
      <c r="J45" s="20"/>
      <c r="K45" s="20"/>
      <c r="L45" s="23"/>
      <c r="M45" s="23"/>
      <c r="N45" s="23"/>
    </row>
    <row r="49" spans="6:6" x14ac:dyDescent="0.25">
      <c r="F49" s="32">
        <f>COUNTA(F3:F44)</f>
        <v>42</v>
      </c>
    </row>
  </sheetData>
  <autoFilter ref="A2:N44" xr:uid="{00000000-0001-0000-0200-000000000000}">
    <filterColumn colId="4">
      <filters>
        <filter val="IMPRESORA"/>
      </filters>
    </filterColumn>
  </autoFilter>
  <mergeCells count="1">
    <mergeCell ref="A1:N1"/>
  </mergeCells>
  <dataValidations count="10">
    <dataValidation type="list" allowBlank="1" showInputMessage="1" showErrorMessage="1" sqref="G3:G21" xr:uid="{00000000-0002-0000-0200-000000000000}">
      <formula1>M_IMPRESORAS</formula1>
    </dataValidation>
    <dataValidation type="list" allowBlank="1" showInputMessage="1" showErrorMessage="1" sqref="A45" xr:uid="{00000000-0002-0000-0200-000002000000}">
      <formula1>SEDES</formula1>
    </dataValidation>
    <dataValidation type="list" allowBlank="1" showInputMessage="1" sqref="G22:G45" xr:uid="{00000000-0002-0000-0200-000001000000}">
      <formula1>M_IMPRESORAS</formula1>
    </dataValidation>
    <dataValidation type="list" allowBlank="1" showInputMessage="1" showErrorMessage="1" sqref="J3:J45" xr:uid="{00000000-0002-0000-0200-000003000000}">
      <formula1>SUMINISTRO</formula1>
    </dataValidation>
    <dataValidation type="list" allowBlank="1" showInputMessage="1" showErrorMessage="1" sqref="E18 E45" xr:uid="{00000000-0002-0000-0200-000004000000}">
      <formula1>IMPRESIÓN</formula1>
    </dataValidation>
    <dataValidation type="list" allowBlank="1" showInputMessage="1" showErrorMessage="1" sqref="I3:I45" xr:uid="{00000000-0002-0000-0200-000005000000}">
      <formula1>TIPO</formula1>
    </dataValidation>
    <dataValidation type="list" allowBlank="1" showInputMessage="1" showErrorMessage="1" sqref="D45" xr:uid="{00000000-0002-0000-0200-000006000000}">
      <formula1>INDIRECT(C45)</formula1>
    </dataValidation>
    <dataValidation type="list" allowBlank="1" showInputMessage="1" showErrorMessage="1" sqref="C45" xr:uid="{00000000-0002-0000-0200-000007000000}">
      <formula1>INDIRECT(A45)</formula1>
    </dataValidation>
    <dataValidation type="list" allowBlank="1" showInputMessage="1" showErrorMessage="1" sqref="B45" xr:uid="{00000000-0002-0000-0200-000008000000}">
      <formula1>MODULOS</formula1>
    </dataValidation>
    <dataValidation type="list" allowBlank="1" showInputMessage="1" showErrorMessage="1" sqref="K3:K45" xr:uid="{00000000-0002-0000-0200-000009000000}">
      <formula1>TAMAÑO_MAX</formula1>
    </dataValidation>
  </dataValidations>
  <pageMargins left="0.70866141732283472" right="0.70866141732283472" top="0.74803149606299213" bottom="0.74803149606299213" header="0.31496062992125984" footer="0.31496062992125984"/>
  <pageSetup paperSize="9" scale="4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pageSetUpPr fitToPage="1"/>
  </sheetPr>
  <dimension ref="A1:Q190"/>
  <sheetViews>
    <sheetView zoomScale="70" zoomScaleNormal="70" zoomScaleSheetLayoutView="100" workbookViewId="0">
      <selection activeCell="G156" sqref="G156"/>
    </sheetView>
  </sheetViews>
  <sheetFormatPr baseColWidth="10" defaultRowHeight="15" x14ac:dyDescent="0.25"/>
  <cols>
    <col min="1" max="1" width="48.7109375" customWidth="1"/>
    <col min="2" max="2" width="15.42578125" customWidth="1"/>
    <col min="3" max="3" width="46.7109375" customWidth="1"/>
    <col min="4" max="4" width="78.42578125" customWidth="1"/>
    <col min="5" max="5" width="25" customWidth="1"/>
    <col min="6" max="6" width="33.5703125" customWidth="1"/>
    <col min="7" max="7" width="25" customWidth="1"/>
    <col min="8" max="8" width="16.42578125" style="29" customWidth="1"/>
    <col min="9" max="9" width="36.7109375" style="29" customWidth="1"/>
    <col min="10" max="10" width="17.5703125" customWidth="1"/>
    <col min="11" max="15" width="15.42578125" customWidth="1"/>
  </cols>
  <sheetData>
    <row r="1" spans="1:17" ht="24" thickBot="1" x14ac:dyDescent="0.3">
      <c r="A1" s="39" t="s">
        <v>51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29.25" customHeight="1" thickBot="1" x14ac:dyDescent="0.3">
      <c r="A2" s="4" t="s">
        <v>32</v>
      </c>
      <c r="B2" s="4" t="s">
        <v>49</v>
      </c>
      <c r="C2" s="4" t="s">
        <v>1</v>
      </c>
      <c r="D2" s="4" t="s">
        <v>2</v>
      </c>
      <c r="E2" s="4" t="s">
        <v>627</v>
      </c>
      <c r="F2" s="4" t="s">
        <v>3</v>
      </c>
      <c r="G2" s="4" t="s">
        <v>0</v>
      </c>
      <c r="H2" s="28" t="s">
        <v>50</v>
      </c>
      <c r="I2" s="28" t="s">
        <v>17</v>
      </c>
      <c r="J2" s="4" t="s">
        <v>30</v>
      </c>
      <c r="K2" s="4" t="s">
        <v>29</v>
      </c>
      <c r="L2" s="4" t="s">
        <v>7</v>
      </c>
      <c r="M2" s="4" t="s">
        <v>31</v>
      </c>
      <c r="N2" s="12" t="s">
        <v>9</v>
      </c>
      <c r="O2" s="12" t="s">
        <v>37</v>
      </c>
    </row>
    <row r="3" spans="1:17" ht="28.5" customHeight="1" x14ac:dyDescent="0.25">
      <c r="A3" s="27">
        <v>2</v>
      </c>
      <c r="B3" s="27">
        <v>1</v>
      </c>
      <c r="C3" s="27">
        <v>15</v>
      </c>
      <c r="D3" s="27">
        <v>48</v>
      </c>
      <c r="E3" s="9" t="s">
        <v>582</v>
      </c>
      <c r="F3" s="9" t="s">
        <v>140</v>
      </c>
      <c r="G3" s="9" t="s">
        <v>570</v>
      </c>
      <c r="H3" s="27">
        <v>740899500618</v>
      </c>
      <c r="I3" s="27">
        <v>740877000380</v>
      </c>
      <c r="J3" s="13" t="s">
        <v>33</v>
      </c>
      <c r="K3" s="9"/>
      <c r="L3" s="13" t="s">
        <v>88</v>
      </c>
      <c r="M3" s="9"/>
      <c r="N3" s="9"/>
      <c r="O3" s="9"/>
    </row>
    <row r="4" spans="1:17" ht="28.5" customHeight="1" x14ac:dyDescent="0.25">
      <c r="A4" s="27">
        <v>2</v>
      </c>
      <c r="B4" s="27">
        <v>1</v>
      </c>
      <c r="C4" s="27">
        <v>15</v>
      </c>
      <c r="D4" s="27">
        <v>48</v>
      </c>
      <c r="E4" s="9" t="s">
        <v>582</v>
      </c>
      <c r="F4" s="9" t="s">
        <v>140</v>
      </c>
      <c r="G4" s="9" t="s">
        <v>568</v>
      </c>
      <c r="H4" s="27">
        <v>740899500618</v>
      </c>
      <c r="I4" s="27">
        <v>740895000524</v>
      </c>
      <c r="J4" s="13" t="s">
        <v>73</v>
      </c>
      <c r="K4" s="9" t="s">
        <v>459</v>
      </c>
      <c r="L4" s="13"/>
      <c r="M4" s="9"/>
      <c r="N4" s="9"/>
      <c r="O4" s="9"/>
    </row>
    <row r="5" spans="1:17" ht="28.5" customHeight="1" x14ac:dyDescent="0.25">
      <c r="A5" s="27">
        <v>2</v>
      </c>
      <c r="B5" s="27">
        <v>1</v>
      </c>
      <c r="C5" s="27">
        <v>15</v>
      </c>
      <c r="D5" s="27">
        <v>48</v>
      </c>
      <c r="E5" s="9" t="s">
        <v>582</v>
      </c>
      <c r="F5" s="9" t="s">
        <v>140</v>
      </c>
      <c r="G5" s="9" t="s">
        <v>569</v>
      </c>
      <c r="H5" s="27">
        <v>740899500618</v>
      </c>
      <c r="I5" s="9" t="s">
        <v>460</v>
      </c>
      <c r="J5" s="13" t="s">
        <v>13</v>
      </c>
      <c r="K5" s="9" t="s">
        <v>460</v>
      </c>
      <c r="L5" s="13"/>
      <c r="M5" s="9"/>
      <c r="N5" s="9"/>
      <c r="O5" s="9"/>
    </row>
    <row r="6" spans="1:17" ht="28.5" customHeight="1" x14ac:dyDescent="0.25">
      <c r="A6" s="27">
        <v>2</v>
      </c>
      <c r="B6" s="27">
        <v>1</v>
      </c>
      <c r="C6" s="27">
        <v>15</v>
      </c>
      <c r="D6" s="27">
        <v>48</v>
      </c>
      <c r="E6" s="9" t="s">
        <v>582</v>
      </c>
      <c r="F6" s="9" t="s">
        <v>140</v>
      </c>
      <c r="G6" s="9" t="s">
        <v>637</v>
      </c>
      <c r="H6" s="27">
        <v>740899500618</v>
      </c>
      <c r="I6" s="27">
        <v>462200500215</v>
      </c>
      <c r="J6" s="13" t="s">
        <v>56</v>
      </c>
      <c r="K6" s="9" t="s">
        <v>56</v>
      </c>
      <c r="L6" s="13"/>
      <c r="M6" s="9"/>
      <c r="N6" s="9"/>
      <c r="O6" s="9"/>
    </row>
    <row r="7" spans="1:17" ht="28.5" customHeight="1" x14ac:dyDescent="0.25">
      <c r="A7" s="27">
        <v>2</v>
      </c>
      <c r="B7" s="27">
        <v>1</v>
      </c>
      <c r="C7" s="27">
        <v>15</v>
      </c>
      <c r="D7" s="27">
        <v>48</v>
      </c>
      <c r="E7" s="9" t="s">
        <v>584</v>
      </c>
      <c r="F7" s="9" t="s">
        <v>144</v>
      </c>
      <c r="G7" s="9" t="s">
        <v>570</v>
      </c>
      <c r="H7" s="27">
        <v>740899500490</v>
      </c>
      <c r="I7" s="27">
        <v>740881870040</v>
      </c>
      <c r="J7" s="13" t="s">
        <v>52</v>
      </c>
      <c r="K7" s="9"/>
      <c r="L7" s="13" t="s">
        <v>88</v>
      </c>
      <c r="M7" s="9">
        <v>21</v>
      </c>
      <c r="N7" s="9"/>
      <c r="O7" s="9"/>
    </row>
    <row r="8" spans="1:17" ht="28.5" customHeight="1" x14ac:dyDescent="0.25">
      <c r="A8" s="27">
        <v>2</v>
      </c>
      <c r="B8" s="27">
        <v>1</v>
      </c>
      <c r="C8" s="27">
        <v>15</v>
      </c>
      <c r="D8" s="27">
        <v>48</v>
      </c>
      <c r="E8" s="9" t="s">
        <v>584</v>
      </c>
      <c r="F8" s="9" t="s">
        <v>144</v>
      </c>
      <c r="G8" s="9" t="s">
        <v>568</v>
      </c>
      <c r="H8" s="27">
        <v>740899500490</v>
      </c>
      <c r="I8" s="27">
        <v>3202023035</v>
      </c>
      <c r="J8" s="13" t="s">
        <v>12</v>
      </c>
      <c r="K8" s="9" t="s">
        <v>467</v>
      </c>
      <c r="L8" s="13"/>
      <c r="M8" s="9"/>
      <c r="N8" s="9"/>
      <c r="O8" s="9"/>
    </row>
    <row r="9" spans="1:17" ht="28.5" customHeight="1" x14ac:dyDescent="0.25">
      <c r="A9" s="27">
        <v>2</v>
      </c>
      <c r="B9" s="27">
        <v>1</v>
      </c>
      <c r="C9" s="27">
        <v>15</v>
      </c>
      <c r="D9" s="27">
        <v>48</v>
      </c>
      <c r="E9" s="9" t="s">
        <v>584</v>
      </c>
      <c r="F9" s="9" t="s">
        <v>144</v>
      </c>
      <c r="G9" s="9" t="s">
        <v>569</v>
      </c>
      <c r="H9" s="27">
        <v>740899500490</v>
      </c>
      <c r="I9" s="27" t="s">
        <v>349</v>
      </c>
      <c r="J9" s="13" t="s">
        <v>57</v>
      </c>
      <c r="K9" s="9" t="s">
        <v>128</v>
      </c>
      <c r="L9" s="13"/>
      <c r="M9" s="9"/>
      <c r="N9" s="9"/>
      <c r="O9" s="9"/>
    </row>
    <row r="10" spans="1:17" ht="28.5" customHeight="1" x14ac:dyDescent="0.25">
      <c r="A10" s="27">
        <v>2</v>
      </c>
      <c r="B10" s="27">
        <v>1</v>
      </c>
      <c r="C10" s="27">
        <v>15</v>
      </c>
      <c r="D10" s="27">
        <v>48</v>
      </c>
      <c r="E10" s="9" t="s">
        <v>584</v>
      </c>
      <c r="F10" s="9" t="s">
        <v>144</v>
      </c>
      <c r="G10" s="9" t="s">
        <v>637</v>
      </c>
      <c r="H10" s="27">
        <v>740899500490</v>
      </c>
      <c r="I10" s="27"/>
      <c r="J10" s="13"/>
      <c r="K10" s="9"/>
      <c r="L10" s="13"/>
      <c r="M10" s="9"/>
      <c r="N10" s="9"/>
      <c r="O10" s="9"/>
    </row>
    <row r="11" spans="1:17" ht="28.5" customHeight="1" x14ac:dyDescent="0.25">
      <c r="A11" s="27">
        <v>2</v>
      </c>
      <c r="B11" s="27">
        <v>1</v>
      </c>
      <c r="C11" s="27">
        <v>15</v>
      </c>
      <c r="D11" s="27">
        <v>48</v>
      </c>
      <c r="E11" s="9" t="s">
        <v>584</v>
      </c>
      <c r="F11" s="9" t="s">
        <v>144</v>
      </c>
      <c r="G11" s="9" t="s">
        <v>572</v>
      </c>
      <c r="H11" s="27">
        <v>740899500490</v>
      </c>
      <c r="I11" s="27">
        <v>952282870376</v>
      </c>
      <c r="J11" s="13" t="s">
        <v>74</v>
      </c>
      <c r="K11" s="9" t="s">
        <v>96</v>
      </c>
      <c r="L11" s="13"/>
      <c r="M11" s="9"/>
      <c r="N11" s="9" t="s">
        <v>527</v>
      </c>
      <c r="O11" s="9">
        <v>331</v>
      </c>
    </row>
    <row r="12" spans="1:17" ht="28.5" customHeight="1" x14ac:dyDescent="0.25">
      <c r="A12" s="27">
        <v>2</v>
      </c>
      <c r="B12" s="27">
        <v>1</v>
      </c>
      <c r="C12" s="27">
        <v>15</v>
      </c>
      <c r="D12" s="27">
        <v>84</v>
      </c>
      <c r="E12" s="9" t="s">
        <v>628</v>
      </c>
      <c r="F12" s="9" t="s">
        <v>211</v>
      </c>
      <c r="G12" s="9" t="s">
        <v>570</v>
      </c>
      <c r="H12" s="25">
        <v>740899500386</v>
      </c>
      <c r="I12" s="27">
        <v>740881870025</v>
      </c>
      <c r="J12" s="13" t="s">
        <v>52</v>
      </c>
      <c r="K12" s="9" t="s">
        <v>310</v>
      </c>
      <c r="L12" s="13" t="s">
        <v>95</v>
      </c>
      <c r="M12" s="9">
        <v>20</v>
      </c>
      <c r="N12" s="9"/>
      <c r="O12" s="9"/>
      <c r="P12" t="s">
        <v>559</v>
      </c>
      <c r="Q12">
        <f>COUNTA(H3,H7,H12,H16,H17,H21,H31,H26,H37,H41,H45,H52,H55,H58,H61,H66,H73,H77,H80,H85,H89,H91,H94,H96,H101,H105,H108,H112,H117,H121,H125,H129,H133,H137,H142,H146,H160,H170,H173,H177,H180)</f>
        <v>40</v>
      </c>
    </row>
    <row r="13" spans="1:17" ht="28.5" customHeight="1" x14ac:dyDescent="0.25">
      <c r="A13" s="27">
        <v>2</v>
      </c>
      <c r="B13" s="27">
        <v>1</v>
      </c>
      <c r="C13" s="27">
        <v>15</v>
      </c>
      <c r="D13" s="27">
        <v>84</v>
      </c>
      <c r="E13" s="9" t="s">
        <v>628</v>
      </c>
      <c r="F13" s="9" t="s">
        <v>211</v>
      </c>
      <c r="G13" s="9" t="s">
        <v>568</v>
      </c>
      <c r="H13" s="25">
        <v>740899500386</v>
      </c>
      <c r="I13" s="27">
        <v>740895000478</v>
      </c>
      <c r="J13" s="13" t="s">
        <v>54</v>
      </c>
      <c r="K13" s="9" t="s">
        <v>54</v>
      </c>
      <c r="L13" s="13"/>
      <c r="M13" s="9"/>
      <c r="N13" s="9"/>
      <c r="O13" s="9"/>
      <c r="P13" t="s">
        <v>561</v>
      </c>
      <c r="Q13">
        <f>COUNTA(H4,H8,H13,H19,H22,H32,H38,H42,H46,H53,H56,H59,H62,H64,H67,H74,H78,H81,H86,H92,H95,H97,H102,H106,H109,H113,H118,H122,H126,H130,H134,H138,H143,H147,H152,H157,H166,H171,H174,H178,H181,H185)</f>
        <v>42</v>
      </c>
    </row>
    <row r="14" spans="1:17" ht="28.5" customHeight="1" x14ac:dyDescent="0.25">
      <c r="A14" s="27">
        <v>2</v>
      </c>
      <c r="B14" s="27">
        <v>1</v>
      </c>
      <c r="C14" s="27">
        <v>15</v>
      </c>
      <c r="D14" s="27">
        <v>84</v>
      </c>
      <c r="E14" s="9" t="s">
        <v>628</v>
      </c>
      <c r="F14" s="9" t="s">
        <v>211</v>
      </c>
      <c r="G14" s="9" t="s">
        <v>569</v>
      </c>
      <c r="H14" s="25">
        <v>740899500386</v>
      </c>
      <c r="I14" s="27">
        <v>8191</v>
      </c>
      <c r="J14" s="13" t="s">
        <v>54</v>
      </c>
      <c r="K14" s="9" t="s">
        <v>54</v>
      </c>
      <c r="L14" s="13"/>
      <c r="M14" s="9"/>
      <c r="N14" s="9"/>
      <c r="O14" s="9"/>
    </row>
    <row r="15" spans="1:17" ht="28.5" customHeight="1" x14ac:dyDescent="0.25">
      <c r="A15" s="27">
        <v>2</v>
      </c>
      <c r="B15" s="27">
        <v>1</v>
      </c>
      <c r="C15" s="27">
        <v>15</v>
      </c>
      <c r="D15" s="27">
        <v>84</v>
      </c>
      <c r="E15" s="9" t="s">
        <v>628</v>
      </c>
      <c r="F15" s="9" t="s">
        <v>211</v>
      </c>
      <c r="G15" s="9" t="s">
        <v>637</v>
      </c>
      <c r="H15" s="25">
        <v>740899500386</v>
      </c>
      <c r="I15" s="27">
        <v>3202023033</v>
      </c>
      <c r="J15" s="13" t="s">
        <v>55</v>
      </c>
      <c r="K15" s="9" t="s">
        <v>311</v>
      </c>
      <c r="L15" s="13"/>
      <c r="M15" s="9"/>
      <c r="N15" s="9"/>
      <c r="O15" s="9"/>
    </row>
    <row r="16" spans="1:17" ht="28.5" customHeight="1" x14ac:dyDescent="0.25">
      <c r="A16" s="27">
        <v>2</v>
      </c>
      <c r="B16" s="27">
        <v>1</v>
      </c>
      <c r="C16" s="27">
        <v>15</v>
      </c>
      <c r="D16" s="27">
        <v>107</v>
      </c>
      <c r="E16" s="9" t="s">
        <v>586</v>
      </c>
      <c r="F16" s="9" t="s">
        <v>75</v>
      </c>
      <c r="G16" s="9" t="s">
        <v>570</v>
      </c>
      <c r="H16" s="27">
        <v>740805000138</v>
      </c>
      <c r="I16" s="27">
        <v>740877000372</v>
      </c>
      <c r="J16" s="13" t="s">
        <v>52</v>
      </c>
      <c r="K16" s="9" t="s">
        <v>87</v>
      </c>
      <c r="L16" s="13" t="s">
        <v>88</v>
      </c>
      <c r="M16" s="9"/>
      <c r="N16" s="9"/>
      <c r="O16" s="9"/>
    </row>
    <row r="17" spans="1:17" ht="28.5" customHeight="1" x14ac:dyDescent="0.25">
      <c r="A17" s="27">
        <v>2</v>
      </c>
      <c r="B17" s="27">
        <v>1</v>
      </c>
      <c r="C17" s="27">
        <v>15</v>
      </c>
      <c r="D17" s="27">
        <v>107</v>
      </c>
      <c r="E17" s="9" t="s">
        <v>586</v>
      </c>
      <c r="F17" s="9" t="s">
        <v>75</v>
      </c>
      <c r="G17" s="9" t="s">
        <v>570</v>
      </c>
      <c r="H17" s="27">
        <v>710899500520</v>
      </c>
      <c r="I17" s="27">
        <v>740877000377</v>
      </c>
      <c r="J17" s="13" t="s">
        <v>33</v>
      </c>
      <c r="K17" s="9" t="s">
        <v>94</v>
      </c>
      <c r="L17" s="13" t="s">
        <v>95</v>
      </c>
      <c r="M17" s="9"/>
      <c r="N17" s="9"/>
      <c r="O17" s="9"/>
    </row>
    <row r="18" spans="1:17" ht="28.5" customHeight="1" x14ac:dyDescent="0.25">
      <c r="A18" s="27">
        <v>2</v>
      </c>
      <c r="B18" s="27">
        <v>1</v>
      </c>
      <c r="C18" s="27">
        <v>15</v>
      </c>
      <c r="D18" s="27">
        <v>107</v>
      </c>
      <c r="E18" s="9" t="s">
        <v>586</v>
      </c>
      <c r="F18" s="9" t="s">
        <v>75</v>
      </c>
      <c r="G18" s="9" t="s">
        <v>572</v>
      </c>
      <c r="H18" s="27">
        <v>710899500520</v>
      </c>
      <c r="I18" s="27">
        <v>952282870423</v>
      </c>
      <c r="J18" s="13" t="s">
        <v>74</v>
      </c>
      <c r="K18" s="9" t="s">
        <v>96</v>
      </c>
      <c r="L18" s="13"/>
      <c r="M18" s="9"/>
      <c r="N18" s="9" t="s">
        <v>97</v>
      </c>
      <c r="O18" s="9">
        <v>338</v>
      </c>
      <c r="P18" t="s">
        <v>560</v>
      </c>
      <c r="Q18">
        <f>COUNTA(H11,H18,H25,H35,H49,H40,H70,H72,H76,H83,H100,H104,H116,H150,H155,I164,H169,H183)</f>
        <v>18</v>
      </c>
    </row>
    <row r="19" spans="1:17" ht="28.5" customHeight="1" x14ac:dyDescent="0.25">
      <c r="A19" s="27">
        <v>2</v>
      </c>
      <c r="B19" s="27">
        <v>1</v>
      </c>
      <c r="C19" s="27">
        <v>15</v>
      </c>
      <c r="D19" s="27">
        <v>107</v>
      </c>
      <c r="E19" s="9" t="s">
        <v>586</v>
      </c>
      <c r="F19" s="9" t="s">
        <v>75</v>
      </c>
      <c r="G19" s="9" t="s">
        <v>568</v>
      </c>
      <c r="H19" s="27">
        <v>710899500520</v>
      </c>
      <c r="I19" s="27">
        <v>740895000475</v>
      </c>
      <c r="J19" s="13" t="s">
        <v>54</v>
      </c>
      <c r="K19" s="9" t="s">
        <v>98</v>
      </c>
      <c r="L19" s="13"/>
      <c r="M19" s="9"/>
      <c r="N19" s="9"/>
      <c r="O19" s="9"/>
    </row>
    <row r="20" spans="1:17" ht="28.5" customHeight="1" x14ac:dyDescent="0.25">
      <c r="A20" s="27">
        <v>2</v>
      </c>
      <c r="B20" s="27">
        <v>1</v>
      </c>
      <c r="C20" s="27">
        <v>15</v>
      </c>
      <c r="D20" s="27">
        <v>107</v>
      </c>
      <c r="E20" s="9" t="s">
        <v>586</v>
      </c>
      <c r="F20" s="9" t="s">
        <v>75</v>
      </c>
      <c r="G20" s="9" t="s">
        <v>569</v>
      </c>
      <c r="H20" s="27">
        <v>710899500520</v>
      </c>
      <c r="I20" s="27" t="s">
        <v>100</v>
      </c>
      <c r="J20" s="13" t="s">
        <v>57</v>
      </c>
      <c r="K20" s="9" t="s">
        <v>99</v>
      </c>
      <c r="L20" s="13"/>
      <c r="M20" s="9"/>
      <c r="N20" s="9"/>
      <c r="O20" s="9"/>
      <c r="P20" t="s">
        <v>562</v>
      </c>
      <c r="Q20">
        <f>COUNTA(H5,H9,H14,H20,H23,H33,H36,H39,H47,H43,H50,H51,H54,H57,H60,H63,H65,H68,H71,H75,H79,H82,H87,H98,H103,H107,H110,H114,H119,H123,H127,H131,H135,H139,H140,H144,H148,H153,H158,H167,H172,H175,H179,H182,H186)</f>
        <v>45</v>
      </c>
    </row>
    <row r="21" spans="1:17" ht="28.5" customHeight="1" x14ac:dyDescent="0.25">
      <c r="A21" s="27">
        <v>2</v>
      </c>
      <c r="B21" s="27">
        <v>1</v>
      </c>
      <c r="C21" s="27">
        <v>15</v>
      </c>
      <c r="D21" s="27">
        <v>50</v>
      </c>
      <c r="E21" s="9" t="s">
        <v>588</v>
      </c>
      <c r="F21" s="9" t="s">
        <v>146</v>
      </c>
      <c r="G21" s="9" t="s">
        <v>570</v>
      </c>
      <c r="H21" s="27">
        <v>740899500450</v>
      </c>
      <c r="I21" s="27">
        <v>740877000360</v>
      </c>
      <c r="J21" s="13" t="s">
        <v>52</v>
      </c>
      <c r="K21" s="9"/>
      <c r="L21" s="13"/>
      <c r="M21" s="9"/>
      <c r="N21" s="9"/>
      <c r="O21" s="9"/>
    </row>
    <row r="22" spans="1:17" ht="28.5" customHeight="1" x14ac:dyDescent="0.25">
      <c r="A22" s="27">
        <v>2</v>
      </c>
      <c r="B22" s="27">
        <v>1</v>
      </c>
      <c r="C22" s="27">
        <v>15</v>
      </c>
      <c r="D22" s="27">
        <v>50</v>
      </c>
      <c r="E22" s="9" t="s">
        <v>588</v>
      </c>
      <c r="F22" s="9" t="s">
        <v>146</v>
      </c>
      <c r="G22" s="9" t="s">
        <v>568</v>
      </c>
      <c r="H22" s="27">
        <v>740899500450</v>
      </c>
      <c r="I22" s="27">
        <v>3202023034</v>
      </c>
      <c r="J22" s="13" t="s">
        <v>73</v>
      </c>
      <c r="K22" s="9" t="s">
        <v>219</v>
      </c>
      <c r="L22" s="13"/>
      <c r="M22" s="9"/>
      <c r="N22" s="9"/>
      <c r="O22" s="9"/>
    </row>
    <row r="23" spans="1:17" ht="28.5" customHeight="1" x14ac:dyDescent="0.25">
      <c r="A23" s="27">
        <v>2</v>
      </c>
      <c r="B23" s="27">
        <v>1</v>
      </c>
      <c r="C23" s="27">
        <v>15</v>
      </c>
      <c r="D23" s="27">
        <v>50</v>
      </c>
      <c r="E23" s="9" t="s">
        <v>588</v>
      </c>
      <c r="F23" s="9" t="s">
        <v>146</v>
      </c>
      <c r="G23" s="9" t="s">
        <v>569</v>
      </c>
      <c r="H23" s="27">
        <v>740899500450</v>
      </c>
      <c r="I23" s="27" t="s">
        <v>259</v>
      </c>
      <c r="J23" s="13" t="s">
        <v>73</v>
      </c>
      <c r="K23" s="27" t="s">
        <v>259</v>
      </c>
      <c r="L23" s="13"/>
      <c r="M23" s="9"/>
      <c r="N23" s="9"/>
      <c r="O23" s="9"/>
    </row>
    <row r="24" spans="1:17" ht="28.5" customHeight="1" x14ac:dyDescent="0.25">
      <c r="A24" s="27">
        <v>2</v>
      </c>
      <c r="B24" s="27">
        <v>1</v>
      </c>
      <c r="C24" s="27">
        <v>15</v>
      </c>
      <c r="D24" s="27">
        <v>50</v>
      </c>
      <c r="E24" s="9" t="s">
        <v>588</v>
      </c>
      <c r="F24" s="9" t="s">
        <v>146</v>
      </c>
      <c r="G24" s="9" t="s">
        <v>637</v>
      </c>
      <c r="H24" s="27">
        <v>740899500450</v>
      </c>
      <c r="I24" s="27">
        <v>462252150218</v>
      </c>
      <c r="J24" s="13" t="s">
        <v>57</v>
      </c>
      <c r="K24" s="9" t="s">
        <v>236</v>
      </c>
      <c r="L24" s="13"/>
      <c r="M24" s="9"/>
      <c r="N24" s="9"/>
      <c r="O24" s="9"/>
    </row>
    <row r="25" spans="1:17" ht="28.5" customHeight="1" x14ac:dyDescent="0.25">
      <c r="A25" s="27">
        <v>2</v>
      </c>
      <c r="B25" s="27">
        <v>1</v>
      </c>
      <c r="C25" s="27">
        <v>15</v>
      </c>
      <c r="D25" s="27">
        <v>50</v>
      </c>
      <c r="E25" s="9" t="s">
        <v>588</v>
      </c>
      <c r="F25" s="9" t="s">
        <v>146</v>
      </c>
      <c r="G25" s="9" t="s">
        <v>572</v>
      </c>
      <c r="H25" s="27">
        <v>740899500450</v>
      </c>
      <c r="I25" s="27">
        <v>952282870344</v>
      </c>
      <c r="J25" s="13" t="s">
        <v>74</v>
      </c>
      <c r="K25" s="9" t="s">
        <v>96</v>
      </c>
      <c r="L25" s="13"/>
      <c r="M25" s="9"/>
      <c r="N25" s="9" t="s">
        <v>356</v>
      </c>
      <c r="O25" s="9">
        <v>322</v>
      </c>
    </row>
    <row r="26" spans="1:17" ht="28.5" customHeight="1" x14ac:dyDescent="0.25">
      <c r="A26" s="27">
        <v>2</v>
      </c>
      <c r="B26" s="27">
        <v>1</v>
      </c>
      <c r="C26" s="27">
        <v>15</v>
      </c>
      <c r="D26" s="27">
        <v>84</v>
      </c>
      <c r="E26" s="9" t="s">
        <v>585</v>
      </c>
      <c r="F26" s="9" t="s">
        <v>191</v>
      </c>
      <c r="G26" s="9" t="s">
        <v>570</v>
      </c>
      <c r="H26" s="25">
        <v>740899500371</v>
      </c>
      <c r="I26" s="27">
        <v>952258120022</v>
      </c>
      <c r="J26" s="13" t="s">
        <v>15</v>
      </c>
      <c r="K26" s="9" t="s">
        <v>577</v>
      </c>
      <c r="L26" s="13" t="s">
        <v>95</v>
      </c>
      <c r="M26" s="9">
        <v>20</v>
      </c>
      <c r="N26" s="9"/>
      <c r="O26" s="9"/>
    </row>
    <row r="27" spans="1:17" ht="28.5" customHeight="1" x14ac:dyDescent="0.25">
      <c r="A27" s="27">
        <v>2</v>
      </c>
      <c r="B27" s="27">
        <v>1</v>
      </c>
      <c r="C27" s="27">
        <v>15</v>
      </c>
      <c r="D27" s="27">
        <v>84</v>
      </c>
      <c r="E27" s="9" t="s">
        <v>585</v>
      </c>
      <c r="F27" s="9" t="s">
        <v>191</v>
      </c>
      <c r="G27" s="9" t="s">
        <v>568</v>
      </c>
      <c r="H27" s="25">
        <v>740899500371</v>
      </c>
      <c r="I27" s="27">
        <v>740895000437</v>
      </c>
      <c r="J27" s="13" t="s">
        <v>54</v>
      </c>
      <c r="K27" s="9" t="s">
        <v>576</v>
      </c>
      <c r="L27" s="13"/>
      <c r="M27" s="9"/>
      <c r="N27" s="9"/>
      <c r="O27" s="9"/>
    </row>
    <row r="28" spans="1:17" ht="28.5" customHeight="1" x14ac:dyDescent="0.25">
      <c r="A28" s="27">
        <v>2</v>
      </c>
      <c r="B28" s="27">
        <v>1</v>
      </c>
      <c r="C28" s="27">
        <v>15</v>
      </c>
      <c r="D28" s="27">
        <v>84</v>
      </c>
      <c r="E28" s="9" t="s">
        <v>585</v>
      </c>
      <c r="F28" s="9" t="s">
        <v>191</v>
      </c>
      <c r="G28" s="9" t="s">
        <v>569</v>
      </c>
      <c r="H28" s="25">
        <v>740899500371</v>
      </c>
      <c r="I28" s="27" t="s">
        <v>500</v>
      </c>
      <c r="J28" s="13" t="s">
        <v>54</v>
      </c>
      <c r="K28" s="27" t="s">
        <v>500</v>
      </c>
      <c r="L28" s="13"/>
      <c r="M28" s="9"/>
      <c r="N28" s="9"/>
      <c r="O28" s="9"/>
    </row>
    <row r="29" spans="1:17" ht="28.5" customHeight="1" x14ac:dyDescent="0.25">
      <c r="A29" s="27">
        <v>2</v>
      </c>
      <c r="B29" s="27">
        <v>1</v>
      </c>
      <c r="C29" s="27">
        <v>15</v>
      </c>
      <c r="D29" s="27">
        <v>84</v>
      </c>
      <c r="E29" s="9" t="s">
        <v>585</v>
      </c>
      <c r="F29" s="9" t="s">
        <v>191</v>
      </c>
      <c r="G29" s="9" t="s">
        <v>637</v>
      </c>
      <c r="H29" s="25">
        <v>740899500371</v>
      </c>
      <c r="I29" s="27">
        <v>462252150076</v>
      </c>
      <c r="J29" s="13" t="s">
        <v>57</v>
      </c>
      <c r="K29" s="9" t="s">
        <v>580</v>
      </c>
      <c r="L29" s="13"/>
      <c r="M29" s="9"/>
      <c r="N29" s="9"/>
      <c r="O29" s="9"/>
    </row>
    <row r="30" spans="1:17" ht="28.5" customHeight="1" x14ac:dyDescent="0.25">
      <c r="A30" s="27">
        <v>2</v>
      </c>
      <c r="B30" s="27">
        <v>1</v>
      </c>
      <c r="C30" s="27">
        <v>15</v>
      </c>
      <c r="D30" s="27">
        <v>84</v>
      </c>
      <c r="E30" s="9" t="s">
        <v>585</v>
      </c>
      <c r="F30" s="9" t="s">
        <v>191</v>
      </c>
      <c r="G30" s="9" t="s">
        <v>572</v>
      </c>
      <c r="H30" s="25">
        <v>740899500371</v>
      </c>
      <c r="I30" s="27">
        <v>952282870346</v>
      </c>
      <c r="J30" s="13" t="s">
        <v>74</v>
      </c>
      <c r="K30" s="9" t="s">
        <v>96</v>
      </c>
      <c r="L30" s="13"/>
      <c r="M30" s="9"/>
      <c r="N30" s="9" t="s">
        <v>579</v>
      </c>
      <c r="O30" s="9">
        <v>326</v>
      </c>
    </row>
    <row r="31" spans="1:17" ht="28.5" customHeight="1" x14ac:dyDescent="0.25">
      <c r="A31" s="27">
        <v>2</v>
      </c>
      <c r="B31" s="27">
        <v>1</v>
      </c>
      <c r="C31" s="27">
        <v>19</v>
      </c>
      <c r="D31" s="27">
        <v>54</v>
      </c>
      <c r="E31" s="9" t="s">
        <v>587</v>
      </c>
      <c r="F31" s="9" t="s">
        <v>173</v>
      </c>
      <c r="G31" s="9" t="s">
        <v>570</v>
      </c>
      <c r="H31" s="27">
        <v>740899500483</v>
      </c>
      <c r="I31" s="27">
        <v>740877000375</v>
      </c>
      <c r="J31" s="13" t="s">
        <v>33</v>
      </c>
      <c r="K31" s="9"/>
      <c r="L31" s="13"/>
      <c r="M31" s="9"/>
      <c r="N31" s="9"/>
      <c r="O31" s="9"/>
    </row>
    <row r="32" spans="1:17" ht="28.5" customHeight="1" x14ac:dyDescent="0.25">
      <c r="A32" s="27">
        <v>2</v>
      </c>
      <c r="B32" s="27">
        <v>1</v>
      </c>
      <c r="C32" s="27">
        <v>19</v>
      </c>
      <c r="D32" s="27">
        <v>54</v>
      </c>
      <c r="E32" s="9" t="s">
        <v>587</v>
      </c>
      <c r="F32" s="9" t="s">
        <v>173</v>
      </c>
      <c r="G32" s="9" t="s">
        <v>568</v>
      </c>
      <c r="H32" s="27">
        <v>740899500483</v>
      </c>
      <c r="I32" s="27" t="s">
        <v>395</v>
      </c>
      <c r="J32" s="13" t="s">
        <v>12</v>
      </c>
      <c r="K32" s="9" t="s">
        <v>294</v>
      </c>
      <c r="L32" s="13"/>
      <c r="M32" s="9"/>
      <c r="N32" s="9"/>
      <c r="O32" s="9"/>
    </row>
    <row r="33" spans="1:15" ht="28.5" customHeight="1" x14ac:dyDescent="0.25">
      <c r="A33" s="27">
        <v>2</v>
      </c>
      <c r="B33" s="27">
        <v>1</v>
      </c>
      <c r="C33" s="27">
        <v>19</v>
      </c>
      <c r="D33" s="27">
        <v>54</v>
      </c>
      <c r="E33" s="9" t="s">
        <v>587</v>
      </c>
      <c r="F33" s="9" t="s">
        <v>173</v>
      </c>
      <c r="G33" s="9" t="s">
        <v>569</v>
      </c>
      <c r="H33" s="27">
        <v>740899500483</v>
      </c>
      <c r="I33" s="27" t="s">
        <v>396</v>
      </c>
      <c r="J33" s="13" t="s">
        <v>12</v>
      </c>
      <c r="K33" s="27" t="s">
        <v>396</v>
      </c>
      <c r="L33" s="13"/>
      <c r="M33" s="9"/>
      <c r="N33" s="9"/>
      <c r="O33" s="9"/>
    </row>
    <row r="34" spans="1:15" ht="28.5" customHeight="1" x14ac:dyDescent="0.25">
      <c r="A34" s="27">
        <v>2</v>
      </c>
      <c r="B34" s="27">
        <v>1</v>
      </c>
      <c r="C34" s="27">
        <v>19</v>
      </c>
      <c r="D34" s="27">
        <v>54</v>
      </c>
      <c r="E34" s="9" t="s">
        <v>587</v>
      </c>
      <c r="F34" s="9" t="s">
        <v>173</v>
      </c>
      <c r="G34" s="9" t="s">
        <v>637</v>
      </c>
      <c r="H34" s="27">
        <v>740899500483</v>
      </c>
      <c r="I34" s="27">
        <v>462252150168</v>
      </c>
      <c r="J34" s="13" t="s">
        <v>57</v>
      </c>
      <c r="K34" s="9" t="s">
        <v>163</v>
      </c>
      <c r="L34" s="13"/>
      <c r="M34" s="9"/>
      <c r="N34" s="9"/>
      <c r="O34" s="9"/>
    </row>
    <row r="35" spans="1:15" ht="28.5" customHeight="1" x14ac:dyDescent="0.25">
      <c r="A35" s="27">
        <v>2</v>
      </c>
      <c r="B35" s="27">
        <v>1</v>
      </c>
      <c r="C35" s="27">
        <v>19</v>
      </c>
      <c r="D35" s="27">
        <v>54</v>
      </c>
      <c r="E35" s="9" t="s">
        <v>587</v>
      </c>
      <c r="F35" s="9" t="s">
        <v>173</v>
      </c>
      <c r="G35" s="9" t="s">
        <v>572</v>
      </c>
      <c r="H35" s="27">
        <v>740899500483</v>
      </c>
      <c r="I35" s="27">
        <v>952282870425</v>
      </c>
      <c r="J35" s="13" t="s">
        <v>74</v>
      </c>
      <c r="K35" s="9" t="s">
        <v>96</v>
      </c>
      <c r="L35" s="13"/>
      <c r="M35" s="9"/>
      <c r="N35" s="9" t="s">
        <v>397</v>
      </c>
      <c r="O35" s="9">
        <v>312</v>
      </c>
    </row>
    <row r="36" spans="1:15" ht="28.5" customHeight="1" x14ac:dyDescent="0.25">
      <c r="A36" s="27">
        <v>2</v>
      </c>
      <c r="B36" s="27">
        <v>1</v>
      </c>
      <c r="C36" s="27">
        <v>19</v>
      </c>
      <c r="D36" s="27">
        <v>54</v>
      </c>
      <c r="E36" s="9" t="s">
        <v>587</v>
      </c>
      <c r="F36" s="9" t="s">
        <v>534</v>
      </c>
      <c r="G36" s="9" t="s">
        <v>569</v>
      </c>
      <c r="H36" s="25">
        <v>740805000145</v>
      </c>
      <c r="I36" s="27">
        <v>740882240077</v>
      </c>
      <c r="J36" s="13" t="s">
        <v>54</v>
      </c>
      <c r="K36" s="9">
        <v>120</v>
      </c>
      <c r="L36" s="13"/>
      <c r="M36" s="9"/>
      <c r="N36" s="9"/>
      <c r="O36" s="9"/>
    </row>
    <row r="37" spans="1:15" ht="28.5" customHeight="1" x14ac:dyDescent="0.25">
      <c r="A37" s="27">
        <v>2</v>
      </c>
      <c r="B37" s="27">
        <v>1</v>
      </c>
      <c r="C37" s="27">
        <v>15</v>
      </c>
      <c r="D37" s="27">
        <v>108</v>
      </c>
      <c r="E37" s="9" t="s">
        <v>590</v>
      </c>
      <c r="F37" s="9" t="s">
        <v>190</v>
      </c>
      <c r="G37" s="9" t="s">
        <v>570</v>
      </c>
      <c r="H37" s="25">
        <v>740899500513</v>
      </c>
      <c r="I37" s="27">
        <v>740880370016</v>
      </c>
      <c r="J37" s="13" t="s">
        <v>52</v>
      </c>
      <c r="K37" s="9" t="s">
        <v>293</v>
      </c>
      <c r="L37" s="13" t="s">
        <v>88</v>
      </c>
      <c r="M37" s="9">
        <v>21</v>
      </c>
      <c r="N37" s="9"/>
      <c r="O37" s="9"/>
    </row>
    <row r="38" spans="1:15" ht="28.5" customHeight="1" x14ac:dyDescent="0.25">
      <c r="A38" s="27">
        <v>2</v>
      </c>
      <c r="B38" s="27">
        <v>1</v>
      </c>
      <c r="C38" s="27">
        <v>15</v>
      </c>
      <c r="D38" s="27">
        <v>108</v>
      </c>
      <c r="E38" s="9" t="s">
        <v>590</v>
      </c>
      <c r="F38" s="9" t="s">
        <v>190</v>
      </c>
      <c r="G38" s="9" t="s">
        <v>568</v>
      </c>
      <c r="H38" s="25">
        <v>740899500513</v>
      </c>
      <c r="I38" s="27" t="s">
        <v>294</v>
      </c>
      <c r="J38" s="13" t="s">
        <v>12</v>
      </c>
      <c r="K38" s="27" t="s">
        <v>294</v>
      </c>
      <c r="L38" s="13"/>
      <c r="M38" s="9"/>
      <c r="N38" s="9"/>
      <c r="O38" s="9"/>
    </row>
    <row r="39" spans="1:15" ht="28.5" customHeight="1" x14ac:dyDescent="0.25">
      <c r="A39" s="27">
        <v>2</v>
      </c>
      <c r="B39" s="27">
        <v>1</v>
      </c>
      <c r="C39" s="27">
        <v>15</v>
      </c>
      <c r="D39" s="27">
        <v>108</v>
      </c>
      <c r="E39" s="9" t="s">
        <v>590</v>
      </c>
      <c r="F39" s="9" t="s">
        <v>190</v>
      </c>
      <c r="G39" s="9" t="s">
        <v>569</v>
      </c>
      <c r="H39" s="25">
        <v>740899500513</v>
      </c>
      <c r="I39" s="27" t="s">
        <v>295</v>
      </c>
      <c r="J39" s="13" t="s">
        <v>12</v>
      </c>
      <c r="K39" s="27" t="s">
        <v>295</v>
      </c>
      <c r="L39" s="13"/>
      <c r="M39" s="9"/>
      <c r="N39" s="9"/>
      <c r="O39" s="9"/>
    </row>
    <row r="40" spans="1:15" ht="28.5" customHeight="1" x14ac:dyDescent="0.25">
      <c r="A40" s="27">
        <v>2</v>
      </c>
      <c r="B40" s="27">
        <v>1</v>
      </c>
      <c r="C40" s="27">
        <v>15</v>
      </c>
      <c r="D40" s="27">
        <v>108</v>
      </c>
      <c r="E40" s="9" t="s">
        <v>590</v>
      </c>
      <c r="F40" s="9" t="s">
        <v>190</v>
      </c>
      <c r="G40" s="9" t="s">
        <v>572</v>
      </c>
      <c r="H40" s="25">
        <v>740899500513</v>
      </c>
      <c r="I40" s="27">
        <v>952282870429</v>
      </c>
      <c r="J40" s="13" t="s">
        <v>74</v>
      </c>
      <c r="K40" s="9" t="s">
        <v>96</v>
      </c>
      <c r="L40" s="13"/>
      <c r="M40" s="9"/>
      <c r="N40" s="9" t="s">
        <v>296</v>
      </c>
      <c r="O40" s="9">
        <v>318</v>
      </c>
    </row>
    <row r="41" spans="1:15" ht="28.5" customHeight="1" x14ac:dyDescent="0.25">
      <c r="A41" s="27">
        <v>2</v>
      </c>
      <c r="B41" s="27">
        <v>1</v>
      </c>
      <c r="C41" s="27">
        <v>18</v>
      </c>
      <c r="D41" s="27">
        <v>53</v>
      </c>
      <c r="E41" s="9" t="s">
        <v>591</v>
      </c>
      <c r="F41" s="9" t="s">
        <v>175</v>
      </c>
      <c r="G41" s="9" t="s">
        <v>570</v>
      </c>
      <c r="H41" s="27">
        <v>740899500596</v>
      </c>
      <c r="I41" s="27">
        <v>740881870042</v>
      </c>
      <c r="J41" s="13" t="s">
        <v>15</v>
      </c>
      <c r="K41" s="9" t="s">
        <v>550</v>
      </c>
      <c r="L41" s="13" t="s">
        <v>95</v>
      </c>
      <c r="M41" s="9">
        <v>24</v>
      </c>
      <c r="N41" s="9"/>
      <c r="O41" s="9"/>
    </row>
    <row r="42" spans="1:15" ht="28.5" customHeight="1" x14ac:dyDescent="0.25">
      <c r="A42" s="27">
        <v>2</v>
      </c>
      <c r="B42" s="27">
        <v>1</v>
      </c>
      <c r="C42" s="27">
        <v>18</v>
      </c>
      <c r="D42" s="27">
        <v>53</v>
      </c>
      <c r="E42" s="9" t="s">
        <v>591</v>
      </c>
      <c r="F42" s="9" t="s">
        <v>175</v>
      </c>
      <c r="G42" s="9" t="s">
        <v>568</v>
      </c>
      <c r="H42" s="27">
        <v>740899500596</v>
      </c>
      <c r="I42" s="27" t="s">
        <v>360</v>
      </c>
      <c r="J42" s="13" t="s">
        <v>57</v>
      </c>
      <c r="K42" s="9" t="s">
        <v>128</v>
      </c>
      <c r="L42" s="13"/>
      <c r="M42" s="9"/>
      <c r="N42" s="9"/>
      <c r="O42" s="9"/>
    </row>
    <row r="43" spans="1:15" ht="28.5" customHeight="1" x14ac:dyDescent="0.25">
      <c r="A43" s="27">
        <v>2</v>
      </c>
      <c r="B43" s="27">
        <v>1</v>
      </c>
      <c r="C43" s="27">
        <v>18</v>
      </c>
      <c r="D43" s="27">
        <v>53</v>
      </c>
      <c r="E43" s="9" t="s">
        <v>591</v>
      </c>
      <c r="F43" s="9" t="s">
        <v>175</v>
      </c>
      <c r="G43" s="9" t="s">
        <v>569</v>
      </c>
      <c r="H43" s="27">
        <v>740899500596</v>
      </c>
      <c r="I43" s="27">
        <v>740882240005</v>
      </c>
      <c r="J43" s="13" t="s">
        <v>54</v>
      </c>
      <c r="K43" s="9" t="s">
        <v>54</v>
      </c>
      <c r="L43" s="13"/>
      <c r="M43" s="9"/>
      <c r="N43" s="9"/>
      <c r="O43" s="9"/>
    </row>
    <row r="44" spans="1:15" ht="28.5" customHeight="1" x14ac:dyDescent="0.25">
      <c r="A44" s="27">
        <v>2</v>
      </c>
      <c r="B44" s="27">
        <v>1</v>
      </c>
      <c r="C44" s="27">
        <v>18</v>
      </c>
      <c r="D44" s="27">
        <v>53</v>
      </c>
      <c r="E44" s="9" t="s">
        <v>591</v>
      </c>
      <c r="F44" s="9" t="s">
        <v>175</v>
      </c>
      <c r="G44" s="9" t="s">
        <v>637</v>
      </c>
      <c r="H44" s="27">
        <v>740899500596</v>
      </c>
      <c r="I44" s="27">
        <v>462252150251</v>
      </c>
      <c r="J44" s="13" t="s">
        <v>57</v>
      </c>
      <c r="K44" s="9" t="s">
        <v>352</v>
      </c>
      <c r="L44" s="13"/>
      <c r="M44" s="9"/>
      <c r="N44" s="9"/>
      <c r="O44" s="9"/>
    </row>
    <row r="45" spans="1:15" ht="28.5" customHeight="1" x14ac:dyDescent="0.25">
      <c r="A45" s="27">
        <v>2</v>
      </c>
      <c r="B45" s="27">
        <v>1</v>
      </c>
      <c r="C45" s="27">
        <v>18</v>
      </c>
      <c r="D45" s="27">
        <v>53</v>
      </c>
      <c r="E45" s="9" t="s">
        <v>591</v>
      </c>
      <c r="F45" s="9" t="s">
        <v>177</v>
      </c>
      <c r="G45" s="9" t="s">
        <v>570</v>
      </c>
      <c r="H45" s="27">
        <v>740899500544</v>
      </c>
      <c r="I45" s="27">
        <v>740881870041</v>
      </c>
      <c r="J45" s="13" t="s">
        <v>15</v>
      </c>
      <c r="K45" s="9" t="s">
        <v>301</v>
      </c>
      <c r="L45" s="13" t="s">
        <v>88</v>
      </c>
      <c r="M45" s="9">
        <v>22</v>
      </c>
      <c r="N45" s="9"/>
      <c r="O45" s="9"/>
    </row>
    <row r="46" spans="1:15" ht="28.5" customHeight="1" x14ac:dyDescent="0.25">
      <c r="A46" s="27">
        <v>2</v>
      </c>
      <c r="B46" s="27">
        <v>1</v>
      </c>
      <c r="C46" s="27">
        <v>18</v>
      </c>
      <c r="D46" s="27">
        <v>53</v>
      </c>
      <c r="E46" s="9" t="s">
        <v>591</v>
      </c>
      <c r="F46" s="9" t="s">
        <v>177</v>
      </c>
      <c r="G46" s="9" t="s">
        <v>568</v>
      </c>
      <c r="H46" s="27">
        <v>740899500544</v>
      </c>
      <c r="I46" s="27">
        <v>740899500597</v>
      </c>
      <c r="J46" s="13" t="s">
        <v>57</v>
      </c>
      <c r="K46" s="9" t="s">
        <v>128</v>
      </c>
      <c r="L46" s="13"/>
      <c r="M46" s="9"/>
      <c r="N46" s="9"/>
      <c r="O46" s="9"/>
    </row>
    <row r="47" spans="1:15" ht="28.5" customHeight="1" x14ac:dyDescent="0.25">
      <c r="A47" s="27">
        <v>2</v>
      </c>
      <c r="B47" s="27">
        <v>1</v>
      </c>
      <c r="C47" s="27">
        <v>18</v>
      </c>
      <c r="D47" s="27">
        <v>53</v>
      </c>
      <c r="E47" s="9" t="s">
        <v>591</v>
      </c>
      <c r="F47" s="9" t="s">
        <v>177</v>
      </c>
      <c r="G47" s="9" t="s">
        <v>569</v>
      </c>
      <c r="H47" s="27">
        <v>740899500544</v>
      </c>
      <c r="I47" s="27">
        <v>740899500597</v>
      </c>
      <c r="J47" s="13" t="s">
        <v>57</v>
      </c>
      <c r="K47" s="9" t="s">
        <v>128</v>
      </c>
      <c r="L47" s="13"/>
      <c r="M47" s="9"/>
      <c r="N47" s="9"/>
      <c r="O47" s="9"/>
    </row>
    <row r="48" spans="1:15" ht="28.5" customHeight="1" x14ac:dyDescent="0.25">
      <c r="A48" s="27">
        <v>2</v>
      </c>
      <c r="B48" s="27">
        <v>1</v>
      </c>
      <c r="C48" s="27">
        <v>18</v>
      </c>
      <c r="D48" s="27">
        <v>53</v>
      </c>
      <c r="E48" s="9" t="s">
        <v>591</v>
      </c>
      <c r="F48" s="9" t="s">
        <v>177</v>
      </c>
      <c r="G48" s="9" t="s">
        <v>637</v>
      </c>
      <c r="H48" s="27">
        <v>740899500544</v>
      </c>
      <c r="I48" s="27">
        <v>462252150265</v>
      </c>
      <c r="J48" s="13" t="s">
        <v>57</v>
      </c>
      <c r="K48" s="9" t="s">
        <v>302</v>
      </c>
      <c r="L48" s="13"/>
      <c r="M48" s="9"/>
      <c r="N48" s="9"/>
      <c r="O48" s="9"/>
    </row>
    <row r="49" spans="1:15" ht="28.5" customHeight="1" x14ac:dyDescent="0.25">
      <c r="A49" s="27">
        <v>2</v>
      </c>
      <c r="B49" s="27">
        <v>1</v>
      </c>
      <c r="C49" s="27">
        <v>18</v>
      </c>
      <c r="D49" s="27">
        <v>53</v>
      </c>
      <c r="E49" s="9" t="s">
        <v>591</v>
      </c>
      <c r="F49" s="9" t="s">
        <v>177</v>
      </c>
      <c r="G49" s="9" t="s">
        <v>572</v>
      </c>
      <c r="H49" s="27">
        <v>740899500544</v>
      </c>
      <c r="I49" s="27" t="s">
        <v>303</v>
      </c>
      <c r="J49" s="13" t="s">
        <v>74</v>
      </c>
      <c r="K49" s="9" t="s">
        <v>96</v>
      </c>
      <c r="L49" s="13"/>
      <c r="M49" s="9"/>
      <c r="N49" s="9" t="s">
        <v>304</v>
      </c>
      <c r="O49" s="9">
        <v>316</v>
      </c>
    </row>
    <row r="50" spans="1:15" ht="28.5" customHeight="1" x14ac:dyDescent="0.25">
      <c r="A50" s="27">
        <v>2</v>
      </c>
      <c r="B50" s="27">
        <v>1</v>
      </c>
      <c r="C50" s="27">
        <v>18</v>
      </c>
      <c r="D50" s="27">
        <v>53</v>
      </c>
      <c r="E50" s="9" t="s">
        <v>591</v>
      </c>
      <c r="F50" s="9" t="s">
        <v>541</v>
      </c>
      <c r="G50" s="9" t="s">
        <v>569</v>
      </c>
      <c r="H50" s="25">
        <v>740805000129</v>
      </c>
      <c r="I50" s="27" t="s">
        <v>349</v>
      </c>
      <c r="J50" s="13" t="s">
        <v>57</v>
      </c>
      <c r="K50" s="27" t="s">
        <v>128</v>
      </c>
      <c r="L50" s="13"/>
      <c r="M50" s="9"/>
      <c r="N50" s="9"/>
      <c r="O50" s="9"/>
    </row>
    <row r="51" spans="1:15" ht="28.5" customHeight="1" x14ac:dyDescent="0.25">
      <c r="A51" s="27">
        <v>2</v>
      </c>
      <c r="B51" s="27">
        <v>1</v>
      </c>
      <c r="C51" s="27">
        <v>18</v>
      </c>
      <c r="D51" s="27">
        <v>53</v>
      </c>
      <c r="E51" s="9" t="s">
        <v>591</v>
      </c>
      <c r="F51" s="9" t="s">
        <v>545</v>
      </c>
      <c r="G51" s="9" t="s">
        <v>569</v>
      </c>
      <c r="H51" s="25">
        <v>74080500169</v>
      </c>
      <c r="I51" s="27" t="s">
        <v>546</v>
      </c>
      <c r="J51" s="13" t="s">
        <v>57</v>
      </c>
      <c r="K51" s="27" t="s">
        <v>232</v>
      </c>
      <c r="L51" s="13"/>
      <c r="M51" s="9"/>
      <c r="N51" s="9"/>
      <c r="O51" s="9"/>
    </row>
    <row r="52" spans="1:15" ht="28.5" customHeight="1" x14ac:dyDescent="0.25">
      <c r="A52" s="27">
        <v>2</v>
      </c>
      <c r="B52" s="27">
        <v>1</v>
      </c>
      <c r="C52" s="27">
        <v>18</v>
      </c>
      <c r="D52" s="27">
        <v>53</v>
      </c>
      <c r="E52" s="9" t="s">
        <v>591</v>
      </c>
      <c r="F52" s="9" t="s">
        <v>180</v>
      </c>
      <c r="G52" s="9" t="s">
        <v>570</v>
      </c>
      <c r="H52" s="27">
        <v>740899500597</v>
      </c>
      <c r="I52" s="27">
        <v>740877000457</v>
      </c>
      <c r="J52" s="13" t="s">
        <v>52</v>
      </c>
      <c r="K52" s="9" t="s">
        <v>350</v>
      </c>
      <c r="L52" s="13" t="s">
        <v>95</v>
      </c>
      <c r="M52" s="9">
        <v>24</v>
      </c>
      <c r="N52" s="9"/>
      <c r="O52" s="9"/>
    </row>
    <row r="53" spans="1:15" ht="28.5" customHeight="1" x14ac:dyDescent="0.25">
      <c r="A53" s="27">
        <v>2</v>
      </c>
      <c r="B53" s="27">
        <v>1</v>
      </c>
      <c r="C53" s="27">
        <v>18</v>
      </c>
      <c r="D53" s="27">
        <v>53</v>
      </c>
      <c r="E53" s="9" t="s">
        <v>591</v>
      </c>
      <c r="F53" s="9" t="s">
        <v>180</v>
      </c>
      <c r="G53" s="9" t="s">
        <v>568</v>
      </c>
      <c r="H53" s="27">
        <v>740899500597</v>
      </c>
      <c r="I53" s="27" t="s">
        <v>348</v>
      </c>
      <c r="J53" s="13" t="s">
        <v>12</v>
      </c>
      <c r="K53" s="9" t="s">
        <v>12</v>
      </c>
      <c r="L53" s="13"/>
      <c r="M53" s="9"/>
      <c r="N53" s="9"/>
      <c r="O53" s="9"/>
    </row>
    <row r="54" spans="1:15" ht="28.5" customHeight="1" x14ac:dyDescent="0.25">
      <c r="A54" s="27">
        <v>2</v>
      </c>
      <c r="B54" s="27">
        <v>1</v>
      </c>
      <c r="C54" s="27">
        <v>18</v>
      </c>
      <c r="D54" s="27">
        <v>53</v>
      </c>
      <c r="E54" s="9" t="s">
        <v>591</v>
      </c>
      <c r="F54" s="9" t="s">
        <v>180</v>
      </c>
      <c r="G54" s="9" t="s">
        <v>569</v>
      </c>
      <c r="H54" s="27">
        <v>740899500597</v>
      </c>
      <c r="I54" s="27" t="s">
        <v>349</v>
      </c>
      <c r="J54" s="13" t="s">
        <v>57</v>
      </c>
      <c r="K54" s="9" t="s">
        <v>128</v>
      </c>
      <c r="L54" s="13"/>
      <c r="M54" s="9"/>
      <c r="N54" s="9"/>
      <c r="O54" s="9"/>
    </row>
    <row r="55" spans="1:15" ht="28.5" customHeight="1" x14ac:dyDescent="0.25">
      <c r="A55" s="27">
        <v>2</v>
      </c>
      <c r="B55" s="27">
        <v>1</v>
      </c>
      <c r="C55" s="27">
        <v>18</v>
      </c>
      <c r="D55" s="27">
        <v>53</v>
      </c>
      <c r="E55" s="9" t="s">
        <v>591</v>
      </c>
      <c r="F55" s="9" t="s">
        <v>183</v>
      </c>
      <c r="G55" s="9" t="s">
        <v>570</v>
      </c>
      <c r="H55" s="27">
        <v>740899500389</v>
      </c>
      <c r="I55" s="27" t="s">
        <v>184</v>
      </c>
      <c r="J55" s="13" t="s">
        <v>52</v>
      </c>
      <c r="K55" s="9" t="s">
        <v>515</v>
      </c>
      <c r="L55" s="13" t="s">
        <v>95</v>
      </c>
      <c r="M55" s="9">
        <v>20</v>
      </c>
      <c r="N55" s="9"/>
      <c r="O55" s="9"/>
    </row>
    <row r="56" spans="1:15" ht="28.5" customHeight="1" x14ac:dyDescent="0.25">
      <c r="A56" s="27">
        <v>2</v>
      </c>
      <c r="B56" s="27">
        <v>1</v>
      </c>
      <c r="C56" s="27">
        <v>18</v>
      </c>
      <c r="D56" s="27">
        <v>53</v>
      </c>
      <c r="E56" s="9" t="s">
        <v>591</v>
      </c>
      <c r="F56" s="9" t="s">
        <v>183</v>
      </c>
      <c r="G56" s="9" t="s">
        <v>568</v>
      </c>
      <c r="H56" s="27">
        <v>740899500389</v>
      </c>
      <c r="I56" s="27">
        <v>740895000557</v>
      </c>
      <c r="J56" s="13" t="s">
        <v>12</v>
      </c>
      <c r="K56" s="9" t="s">
        <v>514</v>
      </c>
      <c r="L56" s="13"/>
      <c r="M56" s="9"/>
      <c r="N56" s="9"/>
      <c r="O56" s="9"/>
    </row>
    <row r="57" spans="1:15" ht="28.5" customHeight="1" x14ac:dyDescent="0.25">
      <c r="A57" s="27">
        <v>2</v>
      </c>
      <c r="B57" s="27">
        <v>1</v>
      </c>
      <c r="C57" s="27">
        <v>18</v>
      </c>
      <c r="D57" s="27">
        <v>53</v>
      </c>
      <c r="E57" s="9" t="s">
        <v>591</v>
      </c>
      <c r="F57" s="9" t="s">
        <v>183</v>
      </c>
      <c r="G57" s="9" t="s">
        <v>569</v>
      </c>
      <c r="H57" s="27">
        <v>740899500389</v>
      </c>
      <c r="I57" s="27" t="s">
        <v>499</v>
      </c>
      <c r="J57" s="13"/>
      <c r="K57" s="27" t="s">
        <v>499</v>
      </c>
      <c r="L57" s="13"/>
      <c r="M57" s="9"/>
      <c r="N57" s="9"/>
      <c r="O57" s="9"/>
    </row>
    <row r="58" spans="1:15" ht="28.5" customHeight="1" x14ac:dyDescent="0.25">
      <c r="A58" s="27">
        <v>2</v>
      </c>
      <c r="B58" s="27">
        <v>1</v>
      </c>
      <c r="C58" s="27">
        <v>18</v>
      </c>
      <c r="D58" s="27">
        <v>53</v>
      </c>
      <c r="E58" s="9" t="s">
        <v>591</v>
      </c>
      <c r="F58" s="9" t="s">
        <v>212</v>
      </c>
      <c r="G58" s="9" t="s">
        <v>570</v>
      </c>
      <c r="H58" s="25">
        <v>740899500543</v>
      </c>
      <c r="I58" s="27">
        <v>740877000458</v>
      </c>
      <c r="J58" s="13" t="s">
        <v>52</v>
      </c>
      <c r="K58" s="9" t="s">
        <v>350</v>
      </c>
      <c r="L58" s="13" t="s">
        <v>95</v>
      </c>
      <c r="M58" s="9">
        <v>24</v>
      </c>
      <c r="N58" s="9"/>
      <c r="O58" s="9"/>
    </row>
    <row r="59" spans="1:15" ht="28.5" customHeight="1" x14ac:dyDescent="0.25">
      <c r="A59" s="27">
        <v>2</v>
      </c>
      <c r="B59" s="27">
        <v>1</v>
      </c>
      <c r="C59" s="27">
        <v>18</v>
      </c>
      <c r="D59" s="27">
        <v>53</v>
      </c>
      <c r="E59" s="9" t="s">
        <v>591</v>
      </c>
      <c r="F59" s="9" t="s">
        <v>212</v>
      </c>
      <c r="G59" s="9" t="s">
        <v>568</v>
      </c>
      <c r="H59" s="25">
        <v>740899500543</v>
      </c>
      <c r="I59" s="27" t="s">
        <v>360</v>
      </c>
      <c r="J59" s="13" t="s">
        <v>57</v>
      </c>
      <c r="K59" s="9" t="s">
        <v>128</v>
      </c>
      <c r="L59" s="13"/>
      <c r="M59" s="9"/>
      <c r="N59" s="9"/>
      <c r="O59" s="9"/>
    </row>
    <row r="60" spans="1:15" ht="28.5" customHeight="1" x14ac:dyDescent="0.25">
      <c r="A60" s="27">
        <v>2</v>
      </c>
      <c r="B60" s="27">
        <v>1</v>
      </c>
      <c r="C60" s="27">
        <v>18</v>
      </c>
      <c r="D60" s="27">
        <v>53</v>
      </c>
      <c r="E60" s="9" t="s">
        <v>591</v>
      </c>
      <c r="F60" s="9" t="s">
        <v>212</v>
      </c>
      <c r="G60" s="9" t="s">
        <v>569</v>
      </c>
      <c r="H60" s="25">
        <v>740899500543</v>
      </c>
      <c r="I60" s="27" t="s">
        <v>259</v>
      </c>
      <c r="J60" s="13" t="s">
        <v>73</v>
      </c>
      <c r="K60" s="27" t="s">
        <v>259</v>
      </c>
      <c r="L60" s="13"/>
      <c r="M60" s="9"/>
      <c r="N60" s="9"/>
      <c r="O60" s="9"/>
    </row>
    <row r="61" spans="1:15" ht="28.5" customHeight="1" x14ac:dyDescent="0.25">
      <c r="A61" s="27">
        <v>2</v>
      </c>
      <c r="B61" s="27">
        <v>1</v>
      </c>
      <c r="C61" s="27">
        <v>19</v>
      </c>
      <c r="D61" s="27">
        <v>54</v>
      </c>
      <c r="E61" s="9" t="s">
        <v>617</v>
      </c>
      <c r="F61" s="9" t="s">
        <v>185</v>
      </c>
      <c r="G61" s="9" t="s">
        <v>570</v>
      </c>
      <c r="H61" s="27">
        <v>740899500549</v>
      </c>
      <c r="I61" s="27">
        <v>740877000433</v>
      </c>
      <c r="J61" s="13" t="s">
        <v>12</v>
      </c>
      <c r="K61" s="9" t="s">
        <v>186</v>
      </c>
      <c r="L61" s="13" t="s">
        <v>95</v>
      </c>
      <c r="M61" s="9">
        <v>24</v>
      </c>
      <c r="N61" s="9"/>
      <c r="O61" s="9"/>
    </row>
    <row r="62" spans="1:15" ht="28.5" customHeight="1" x14ac:dyDescent="0.25">
      <c r="A62" s="27">
        <v>2</v>
      </c>
      <c r="B62" s="27">
        <v>1</v>
      </c>
      <c r="C62" s="27">
        <v>19</v>
      </c>
      <c r="D62" s="27">
        <v>54</v>
      </c>
      <c r="E62" s="9" t="s">
        <v>617</v>
      </c>
      <c r="F62" s="9" t="s">
        <v>185</v>
      </c>
      <c r="G62" s="9" t="s">
        <v>568</v>
      </c>
      <c r="H62" s="27">
        <v>740899500549</v>
      </c>
      <c r="I62" s="27">
        <v>740895560011</v>
      </c>
      <c r="J62" s="13" t="s">
        <v>57</v>
      </c>
      <c r="K62" s="9" t="s">
        <v>128</v>
      </c>
      <c r="L62" s="13"/>
      <c r="M62" s="9"/>
      <c r="N62" s="9"/>
      <c r="O62" s="9"/>
    </row>
    <row r="63" spans="1:15" ht="28.5" customHeight="1" x14ac:dyDescent="0.25">
      <c r="A63" s="27">
        <v>2</v>
      </c>
      <c r="B63" s="27">
        <v>1</v>
      </c>
      <c r="C63" s="27">
        <v>19</v>
      </c>
      <c r="D63" s="27">
        <v>54</v>
      </c>
      <c r="E63" s="9" t="s">
        <v>617</v>
      </c>
      <c r="F63" s="9" t="s">
        <v>185</v>
      </c>
      <c r="G63" s="9" t="s">
        <v>569</v>
      </c>
      <c r="H63" s="27">
        <v>740899500549</v>
      </c>
      <c r="I63" s="27" t="s">
        <v>336</v>
      </c>
      <c r="J63" s="13" t="s">
        <v>57</v>
      </c>
      <c r="K63" s="9" t="s">
        <v>128</v>
      </c>
      <c r="L63" s="13"/>
      <c r="M63" s="9"/>
      <c r="N63" s="9"/>
      <c r="O63" s="9"/>
    </row>
    <row r="64" spans="1:15" ht="28.5" customHeight="1" x14ac:dyDescent="0.25">
      <c r="A64" s="27">
        <v>2</v>
      </c>
      <c r="B64" s="27">
        <v>1</v>
      </c>
      <c r="C64" s="27">
        <v>19</v>
      </c>
      <c r="D64" s="27">
        <v>54</v>
      </c>
      <c r="E64" s="9" t="s">
        <v>629</v>
      </c>
      <c r="F64" s="9" t="s">
        <v>187</v>
      </c>
      <c r="G64" s="9" t="s">
        <v>568</v>
      </c>
      <c r="H64" s="25">
        <v>740805000095</v>
      </c>
      <c r="I64" s="27">
        <v>740895000554</v>
      </c>
      <c r="J64" s="13" t="s">
        <v>12</v>
      </c>
      <c r="K64" s="9" t="s">
        <v>557</v>
      </c>
      <c r="L64" s="13"/>
      <c r="M64" s="9"/>
      <c r="N64" s="9"/>
      <c r="O64" s="9"/>
    </row>
    <row r="65" spans="1:15" ht="28.5" customHeight="1" x14ac:dyDescent="0.25">
      <c r="A65" s="27">
        <v>2</v>
      </c>
      <c r="B65" s="27">
        <v>1</v>
      </c>
      <c r="C65" s="27">
        <v>19</v>
      </c>
      <c r="D65" s="27">
        <v>54</v>
      </c>
      <c r="E65" s="9" t="s">
        <v>629</v>
      </c>
      <c r="F65" s="9" t="s">
        <v>187</v>
      </c>
      <c r="G65" s="9" t="s">
        <v>569</v>
      </c>
      <c r="H65" s="25">
        <v>740805000095</v>
      </c>
      <c r="I65" s="27" t="s">
        <v>558</v>
      </c>
      <c r="J65" s="13" t="s">
        <v>73</v>
      </c>
      <c r="K65" s="27" t="s">
        <v>558</v>
      </c>
      <c r="L65" s="13"/>
      <c r="M65" s="9"/>
      <c r="N65" s="9"/>
      <c r="O65" s="9"/>
    </row>
    <row r="66" spans="1:15" ht="28.5" customHeight="1" x14ac:dyDescent="0.25">
      <c r="A66" s="27">
        <v>2</v>
      </c>
      <c r="B66" s="27">
        <v>1</v>
      </c>
      <c r="C66" s="27">
        <v>18</v>
      </c>
      <c r="D66" s="27">
        <v>53</v>
      </c>
      <c r="E66" s="9" t="s">
        <v>591</v>
      </c>
      <c r="F66" s="9" t="s">
        <v>188</v>
      </c>
      <c r="G66" s="9" t="s">
        <v>570</v>
      </c>
      <c r="H66" s="27">
        <v>740899500484</v>
      </c>
      <c r="I66" s="27">
        <v>740877000376</v>
      </c>
      <c r="J66" s="13" t="s">
        <v>33</v>
      </c>
      <c r="K66" s="9" t="s">
        <v>503</v>
      </c>
      <c r="L66" s="13" t="s">
        <v>95</v>
      </c>
      <c r="M66" s="9">
        <v>22</v>
      </c>
      <c r="N66" s="9"/>
      <c r="O66" s="9"/>
    </row>
    <row r="67" spans="1:15" ht="28.5" customHeight="1" x14ac:dyDescent="0.25">
      <c r="A67" s="27">
        <v>2</v>
      </c>
      <c r="B67" s="27">
        <v>1</v>
      </c>
      <c r="C67" s="27">
        <v>18</v>
      </c>
      <c r="D67" s="27">
        <v>53</v>
      </c>
      <c r="E67" s="9" t="s">
        <v>591</v>
      </c>
      <c r="F67" s="9" t="s">
        <v>188</v>
      </c>
      <c r="G67" s="9" t="s">
        <v>568</v>
      </c>
      <c r="H67" s="27">
        <v>740899500484</v>
      </c>
      <c r="I67" s="27">
        <v>740899500596</v>
      </c>
      <c r="J67" s="13" t="s">
        <v>57</v>
      </c>
      <c r="K67" s="9" t="s">
        <v>499</v>
      </c>
      <c r="L67" s="13"/>
      <c r="M67" s="9"/>
      <c r="N67" s="9"/>
      <c r="O67" s="9"/>
    </row>
    <row r="68" spans="1:15" ht="28.5" customHeight="1" x14ac:dyDescent="0.25">
      <c r="A68" s="27">
        <v>2</v>
      </c>
      <c r="B68" s="27">
        <v>1</v>
      </c>
      <c r="C68" s="27">
        <v>18</v>
      </c>
      <c r="D68" s="27">
        <v>53</v>
      </c>
      <c r="E68" s="9" t="s">
        <v>591</v>
      </c>
      <c r="F68" s="9" t="s">
        <v>188</v>
      </c>
      <c r="G68" s="9" t="s">
        <v>569</v>
      </c>
      <c r="H68" s="27">
        <v>740899500484</v>
      </c>
      <c r="I68" s="27" t="s">
        <v>500</v>
      </c>
      <c r="J68" s="13" t="s">
        <v>54</v>
      </c>
      <c r="K68" s="27" t="s">
        <v>500</v>
      </c>
      <c r="L68" s="13"/>
      <c r="M68" s="9"/>
      <c r="N68" s="9"/>
      <c r="O68" s="9"/>
    </row>
    <row r="69" spans="1:15" ht="28.5" customHeight="1" x14ac:dyDescent="0.25">
      <c r="A69" s="27">
        <v>2</v>
      </c>
      <c r="B69" s="27">
        <v>1</v>
      </c>
      <c r="C69" s="27">
        <v>18</v>
      </c>
      <c r="D69" s="27">
        <v>53</v>
      </c>
      <c r="E69" s="9" t="s">
        <v>591</v>
      </c>
      <c r="F69" s="9" t="s">
        <v>188</v>
      </c>
      <c r="G69" s="9" t="s">
        <v>637</v>
      </c>
      <c r="H69" s="27">
        <v>740899500484</v>
      </c>
      <c r="I69" s="27"/>
      <c r="J69" s="13"/>
      <c r="K69" s="9"/>
      <c r="L69" s="13"/>
      <c r="M69" s="9"/>
      <c r="N69" s="9"/>
      <c r="O69" s="9"/>
    </row>
    <row r="70" spans="1:15" ht="28.5" customHeight="1" x14ac:dyDescent="0.25">
      <c r="A70" s="27">
        <v>2</v>
      </c>
      <c r="B70" s="27">
        <v>1</v>
      </c>
      <c r="C70" s="27">
        <v>18</v>
      </c>
      <c r="D70" s="27">
        <v>53</v>
      </c>
      <c r="E70" s="9" t="s">
        <v>591</v>
      </c>
      <c r="F70" s="9" t="s">
        <v>188</v>
      </c>
      <c r="G70" s="9" t="s">
        <v>572</v>
      </c>
      <c r="H70" s="27">
        <v>740899500484</v>
      </c>
      <c r="I70" s="27">
        <v>952282870369</v>
      </c>
      <c r="J70" s="13" t="s">
        <v>74</v>
      </c>
      <c r="K70" s="9" t="s">
        <v>96</v>
      </c>
      <c r="L70" s="13"/>
      <c r="M70" s="9"/>
      <c r="N70" s="9" t="s">
        <v>529</v>
      </c>
      <c r="O70" s="9">
        <v>334</v>
      </c>
    </row>
    <row r="71" spans="1:15" ht="28.5" customHeight="1" x14ac:dyDescent="0.25">
      <c r="A71" s="27">
        <v>2</v>
      </c>
      <c r="B71" s="27">
        <v>2</v>
      </c>
      <c r="C71" s="27">
        <v>13</v>
      </c>
      <c r="D71" s="27">
        <v>88</v>
      </c>
      <c r="E71" s="9" t="s">
        <v>630</v>
      </c>
      <c r="F71" s="9" t="s">
        <v>189</v>
      </c>
      <c r="G71" s="9" t="s">
        <v>569</v>
      </c>
      <c r="H71" s="27">
        <v>740805000119</v>
      </c>
      <c r="I71" s="27" t="s">
        <v>284</v>
      </c>
      <c r="J71" s="13" t="s">
        <v>12</v>
      </c>
      <c r="K71" s="9" t="s">
        <v>12</v>
      </c>
      <c r="L71" s="13"/>
      <c r="M71" s="9"/>
      <c r="N71" s="9"/>
      <c r="O71" s="9"/>
    </row>
    <row r="72" spans="1:15" ht="28.5" customHeight="1" x14ac:dyDescent="0.25">
      <c r="A72" s="27">
        <v>2</v>
      </c>
      <c r="B72" s="27">
        <v>2</v>
      </c>
      <c r="C72" s="27">
        <v>13</v>
      </c>
      <c r="D72" s="27">
        <v>88</v>
      </c>
      <c r="E72" s="9" t="s">
        <v>630</v>
      </c>
      <c r="F72" s="9" t="s">
        <v>189</v>
      </c>
      <c r="G72" s="9" t="s">
        <v>572</v>
      </c>
      <c r="H72" s="27">
        <v>740805000119</v>
      </c>
      <c r="I72" s="27">
        <v>952282870341</v>
      </c>
      <c r="J72" s="13" t="s">
        <v>74</v>
      </c>
      <c r="K72" s="9" t="s">
        <v>96</v>
      </c>
      <c r="L72" s="13"/>
      <c r="M72" s="9"/>
      <c r="N72" s="9" t="s">
        <v>526</v>
      </c>
      <c r="O72" s="9">
        <v>325</v>
      </c>
    </row>
    <row r="73" spans="1:15" ht="28.5" customHeight="1" x14ac:dyDescent="0.25">
      <c r="A73" s="27">
        <v>2</v>
      </c>
      <c r="B73" s="27">
        <v>2</v>
      </c>
      <c r="C73" s="27">
        <v>17</v>
      </c>
      <c r="D73" s="27">
        <v>59</v>
      </c>
      <c r="E73" s="9" t="s">
        <v>595</v>
      </c>
      <c r="F73" s="9" t="s">
        <v>192</v>
      </c>
      <c r="G73" s="9" t="s">
        <v>570</v>
      </c>
      <c r="H73" s="27">
        <v>740899500584</v>
      </c>
      <c r="I73" s="27">
        <v>740877000449</v>
      </c>
      <c r="J73" s="13" t="s">
        <v>52</v>
      </c>
      <c r="K73" s="9"/>
      <c r="L73" s="13"/>
      <c r="M73" s="9"/>
      <c r="N73" s="9"/>
      <c r="O73" s="9"/>
    </row>
    <row r="74" spans="1:15" ht="28.5" customHeight="1" x14ac:dyDescent="0.25">
      <c r="A74" s="27">
        <v>2</v>
      </c>
      <c r="B74" s="27">
        <v>2</v>
      </c>
      <c r="C74" s="27">
        <v>17</v>
      </c>
      <c r="D74" s="27">
        <v>59</v>
      </c>
      <c r="E74" s="9" t="s">
        <v>595</v>
      </c>
      <c r="F74" s="9" t="s">
        <v>192</v>
      </c>
      <c r="G74" s="9" t="s">
        <v>568</v>
      </c>
      <c r="H74" s="27">
        <v>740899500584</v>
      </c>
      <c r="I74" s="27">
        <v>310202304</v>
      </c>
      <c r="J74" s="13" t="s">
        <v>12</v>
      </c>
      <c r="K74" s="9" t="s">
        <v>365</v>
      </c>
      <c r="L74" s="13"/>
      <c r="M74" s="9"/>
      <c r="N74" s="9"/>
      <c r="O74" s="9"/>
    </row>
    <row r="75" spans="1:15" ht="28.5" customHeight="1" x14ac:dyDescent="0.25">
      <c r="A75" s="27">
        <v>2</v>
      </c>
      <c r="B75" s="27">
        <v>2</v>
      </c>
      <c r="C75" s="27">
        <v>17</v>
      </c>
      <c r="D75" s="27">
        <v>59</v>
      </c>
      <c r="E75" s="9" t="s">
        <v>595</v>
      </c>
      <c r="F75" s="9" t="s">
        <v>192</v>
      </c>
      <c r="G75" s="9" t="s">
        <v>569</v>
      </c>
      <c r="H75" s="27">
        <v>740899500584</v>
      </c>
      <c r="I75" s="27" t="s">
        <v>284</v>
      </c>
      <c r="J75" s="13" t="s">
        <v>12</v>
      </c>
      <c r="K75" s="27" t="s">
        <v>284</v>
      </c>
      <c r="L75" s="13"/>
      <c r="M75" s="9"/>
      <c r="N75" s="9"/>
      <c r="O75" s="9"/>
    </row>
    <row r="76" spans="1:15" ht="28.5" customHeight="1" x14ac:dyDescent="0.25">
      <c r="A76" s="27">
        <v>2</v>
      </c>
      <c r="B76" s="27">
        <v>2</v>
      </c>
      <c r="C76" s="27">
        <v>17</v>
      </c>
      <c r="D76" s="27">
        <v>59</v>
      </c>
      <c r="E76" s="9" t="s">
        <v>595</v>
      </c>
      <c r="F76" s="9" t="s">
        <v>192</v>
      </c>
      <c r="G76" s="9" t="s">
        <v>572</v>
      </c>
      <c r="H76" s="27">
        <v>740899500584</v>
      </c>
      <c r="I76" s="27">
        <v>952282870374</v>
      </c>
      <c r="J76" s="13" t="s">
        <v>74</v>
      </c>
      <c r="K76" s="9" t="s">
        <v>96</v>
      </c>
      <c r="L76" s="13"/>
      <c r="M76" s="9"/>
      <c r="N76" s="9" t="s">
        <v>366</v>
      </c>
      <c r="O76" s="9">
        <v>327</v>
      </c>
    </row>
    <row r="77" spans="1:15" ht="28.5" customHeight="1" x14ac:dyDescent="0.25">
      <c r="A77" s="27">
        <v>2</v>
      </c>
      <c r="B77" s="27">
        <v>2</v>
      </c>
      <c r="C77" s="27">
        <v>17</v>
      </c>
      <c r="D77" s="27">
        <v>59</v>
      </c>
      <c r="E77" s="9" t="s">
        <v>193</v>
      </c>
      <c r="F77" s="9" t="s">
        <v>193</v>
      </c>
      <c r="G77" s="9" t="s">
        <v>570</v>
      </c>
      <c r="H77" s="27" t="s">
        <v>340</v>
      </c>
      <c r="I77" s="27" t="s">
        <v>342</v>
      </c>
      <c r="J77" s="13" t="s">
        <v>52</v>
      </c>
      <c r="K77" s="9"/>
      <c r="L77" s="13"/>
      <c r="M77" s="9"/>
      <c r="N77" s="9"/>
      <c r="O77" s="9"/>
    </row>
    <row r="78" spans="1:15" ht="28.5" customHeight="1" x14ac:dyDescent="0.25">
      <c r="A78" s="27">
        <v>2</v>
      </c>
      <c r="B78" s="27">
        <v>2</v>
      </c>
      <c r="C78" s="27">
        <v>17</v>
      </c>
      <c r="D78" s="27">
        <v>59</v>
      </c>
      <c r="E78" s="9" t="s">
        <v>193</v>
      </c>
      <c r="F78" s="9" t="s">
        <v>193</v>
      </c>
      <c r="G78" s="9" t="s">
        <v>568</v>
      </c>
      <c r="H78" s="27" t="s">
        <v>340</v>
      </c>
      <c r="I78" s="27" t="s">
        <v>373</v>
      </c>
      <c r="J78" s="13" t="s">
        <v>33</v>
      </c>
      <c r="K78" s="27" t="s">
        <v>373</v>
      </c>
      <c r="L78" s="13"/>
      <c r="M78" s="9"/>
      <c r="N78" s="9"/>
      <c r="O78" s="9"/>
    </row>
    <row r="79" spans="1:15" ht="28.5" customHeight="1" x14ac:dyDescent="0.25">
      <c r="A79" s="27">
        <v>2</v>
      </c>
      <c r="B79" s="27">
        <v>2</v>
      </c>
      <c r="C79" s="27">
        <v>17</v>
      </c>
      <c r="D79" s="27">
        <v>59</v>
      </c>
      <c r="E79" s="9" t="s">
        <v>193</v>
      </c>
      <c r="F79" s="9" t="s">
        <v>193</v>
      </c>
      <c r="G79" s="9" t="s">
        <v>569</v>
      </c>
      <c r="H79" s="27" t="s">
        <v>340</v>
      </c>
      <c r="I79" s="27" t="s">
        <v>374</v>
      </c>
      <c r="J79" s="13" t="s">
        <v>12</v>
      </c>
      <c r="K79" s="27" t="s">
        <v>374</v>
      </c>
      <c r="L79" s="13"/>
      <c r="M79" s="9"/>
      <c r="N79" s="9"/>
      <c r="O79" s="9"/>
    </row>
    <row r="80" spans="1:15" ht="28.5" customHeight="1" x14ac:dyDescent="0.25">
      <c r="A80" s="27">
        <v>2</v>
      </c>
      <c r="B80" s="27">
        <v>2</v>
      </c>
      <c r="C80" s="27">
        <v>16</v>
      </c>
      <c r="D80" s="27">
        <v>87</v>
      </c>
      <c r="E80" s="9" t="s">
        <v>598</v>
      </c>
      <c r="F80" s="9" t="s">
        <v>158</v>
      </c>
      <c r="G80" s="9" t="s">
        <v>570</v>
      </c>
      <c r="H80" s="25">
        <v>740899500488</v>
      </c>
      <c r="I80" s="27">
        <v>740880370009</v>
      </c>
      <c r="J80" s="13" t="s">
        <v>33</v>
      </c>
      <c r="K80" s="9" t="s">
        <v>159</v>
      </c>
      <c r="L80" s="13" t="s">
        <v>95</v>
      </c>
      <c r="M80" s="9">
        <v>21</v>
      </c>
      <c r="N80" s="9"/>
      <c r="O80" s="9"/>
    </row>
    <row r="81" spans="1:15" ht="28.5" customHeight="1" x14ac:dyDescent="0.25">
      <c r="A81" s="27">
        <v>2</v>
      </c>
      <c r="B81" s="27">
        <v>2</v>
      </c>
      <c r="C81" s="27">
        <v>16</v>
      </c>
      <c r="D81" s="27">
        <v>87</v>
      </c>
      <c r="E81" s="9" t="s">
        <v>598</v>
      </c>
      <c r="F81" s="9" t="s">
        <v>158</v>
      </c>
      <c r="G81" s="9" t="s">
        <v>568</v>
      </c>
      <c r="H81" s="25">
        <v>740899500488</v>
      </c>
      <c r="I81" s="27">
        <v>740895000561</v>
      </c>
      <c r="J81" s="13" t="s">
        <v>13</v>
      </c>
      <c r="K81" s="9" t="s">
        <v>13</v>
      </c>
      <c r="L81" s="13"/>
      <c r="M81" s="9"/>
      <c r="N81" s="9"/>
      <c r="O81" s="9"/>
    </row>
    <row r="82" spans="1:15" ht="28.5" customHeight="1" x14ac:dyDescent="0.25">
      <c r="A82" s="27">
        <v>2</v>
      </c>
      <c r="B82" s="27">
        <v>2</v>
      </c>
      <c r="C82" s="27">
        <v>16</v>
      </c>
      <c r="D82" s="27">
        <v>87</v>
      </c>
      <c r="E82" s="9" t="s">
        <v>598</v>
      </c>
      <c r="F82" s="9" t="s">
        <v>158</v>
      </c>
      <c r="G82" s="9" t="s">
        <v>569</v>
      </c>
      <c r="H82" s="25">
        <v>740899500488</v>
      </c>
      <c r="I82" s="27" t="s">
        <v>161</v>
      </c>
      <c r="J82" s="13" t="s">
        <v>57</v>
      </c>
      <c r="K82" s="9" t="s">
        <v>160</v>
      </c>
      <c r="L82" s="13"/>
      <c r="M82" s="9"/>
      <c r="N82" s="9"/>
      <c r="O82" s="9"/>
    </row>
    <row r="83" spans="1:15" ht="28.5" customHeight="1" x14ac:dyDescent="0.25">
      <c r="A83" s="27">
        <v>2</v>
      </c>
      <c r="B83" s="27">
        <v>2</v>
      </c>
      <c r="C83" s="27">
        <v>16</v>
      </c>
      <c r="D83" s="27">
        <v>87</v>
      </c>
      <c r="E83" s="9" t="s">
        <v>598</v>
      </c>
      <c r="F83" s="9" t="s">
        <v>158</v>
      </c>
      <c r="G83" s="9" t="s">
        <v>572</v>
      </c>
      <c r="H83" s="25">
        <v>740899500488</v>
      </c>
      <c r="I83" s="27">
        <v>952282870348</v>
      </c>
      <c r="J83" s="13" t="s">
        <v>74</v>
      </c>
      <c r="K83" s="9" t="s">
        <v>96</v>
      </c>
      <c r="L83" s="13"/>
      <c r="M83" s="9"/>
      <c r="N83" s="9" t="s">
        <v>162</v>
      </c>
      <c r="O83" s="9">
        <v>323</v>
      </c>
    </row>
    <row r="84" spans="1:15" ht="28.5" customHeight="1" x14ac:dyDescent="0.25">
      <c r="A84" s="27">
        <v>2</v>
      </c>
      <c r="B84" s="27">
        <v>2</v>
      </c>
      <c r="C84" s="27">
        <v>16</v>
      </c>
      <c r="D84" s="27">
        <v>87</v>
      </c>
      <c r="E84" s="9" t="s">
        <v>598</v>
      </c>
      <c r="F84" s="9" t="s">
        <v>158</v>
      </c>
      <c r="G84" s="9" t="s">
        <v>637</v>
      </c>
      <c r="H84" s="25">
        <v>740899500488</v>
      </c>
      <c r="I84" s="27">
        <v>462252150146</v>
      </c>
      <c r="J84" s="13" t="s">
        <v>57</v>
      </c>
      <c r="K84" s="9" t="s">
        <v>163</v>
      </c>
      <c r="L84" s="13"/>
      <c r="M84" s="9"/>
      <c r="N84" s="9"/>
      <c r="O84" s="9"/>
    </row>
    <row r="85" spans="1:15" ht="28.5" customHeight="1" x14ac:dyDescent="0.25">
      <c r="A85" s="27">
        <v>2</v>
      </c>
      <c r="B85" s="27">
        <v>2</v>
      </c>
      <c r="C85" s="27">
        <v>16</v>
      </c>
      <c r="D85" s="27">
        <v>57</v>
      </c>
      <c r="E85" s="9" t="s">
        <v>600</v>
      </c>
      <c r="F85" s="9" t="s">
        <v>101</v>
      </c>
      <c r="G85" s="9" t="s">
        <v>570</v>
      </c>
      <c r="H85" s="27">
        <v>740899500451</v>
      </c>
      <c r="I85" s="27">
        <v>740877000361</v>
      </c>
      <c r="J85" s="13" t="s">
        <v>52</v>
      </c>
      <c r="K85" s="9" t="s">
        <v>102</v>
      </c>
      <c r="L85" s="13" t="s">
        <v>88</v>
      </c>
      <c r="M85" s="9">
        <v>24</v>
      </c>
      <c r="N85" s="9"/>
      <c r="O85" s="9"/>
    </row>
    <row r="86" spans="1:15" ht="28.5" customHeight="1" x14ac:dyDescent="0.25">
      <c r="A86" s="27">
        <v>2</v>
      </c>
      <c r="B86" s="27">
        <v>2</v>
      </c>
      <c r="C86" s="27">
        <v>16</v>
      </c>
      <c r="D86" s="27">
        <v>57</v>
      </c>
      <c r="E86" s="9" t="s">
        <v>600</v>
      </c>
      <c r="F86" s="9" t="s">
        <v>101</v>
      </c>
      <c r="G86" s="9" t="s">
        <v>568</v>
      </c>
      <c r="H86" s="27">
        <v>740899500451</v>
      </c>
      <c r="I86" s="27">
        <v>3202023052</v>
      </c>
      <c r="J86" s="13" t="s">
        <v>54</v>
      </c>
      <c r="K86" s="9" t="s">
        <v>53</v>
      </c>
      <c r="L86" s="13"/>
      <c r="M86" s="9"/>
      <c r="N86" s="9"/>
      <c r="O86" s="9"/>
    </row>
    <row r="87" spans="1:15" ht="28.5" customHeight="1" x14ac:dyDescent="0.25">
      <c r="A87" s="27">
        <v>2</v>
      </c>
      <c r="B87" s="27">
        <v>2</v>
      </c>
      <c r="C87" s="27">
        <v>16</v>
      </c>
      <c r="D87" s="27">
        <v>57</v>
      </c>
      <c r="E87" s="9" t="s">
        <v>600</v>
      </c>
      <c r="F87" s="9" t="s">
        <v>101</v>
      </c>
      <c r="G87" s="9" t="s">
        <v>569</v>
      </c>
      <c r="H87" s="27">
        <v>740899500451</v>
      </c>
      <c r="I87" s="27" t="s">
        <v>103</v>
      </c>
      <c r="J87" s="13" t="s">
        <v>57</v>
      </c>
      <c r="K87" s="9" t="s">
        <v>104</v>
      </c>
      <c r="L87" s="13"/>
      <c r="M87" s="9"/>
      <c r="N87" s="9"/>
      <c r="O87" s="9"/>
    </row>
    <row r="88" spans="1:15" ht="28.5" customHeight="1" x14ac:dyDescent="0.25">
      <c r="A88" s="27">
        <v>2</v>
      </c>
      <c r="B88" s="27">
        <v>2</v>
      </c>
      <c r="C88" s="27">
        <v>13</v>
      </c>
      <c r="D88" s="27">
        <v>57</v>
      </c>
      <c r="E88" s="9" t="s">
        <v>600</v>
      </c>
      <c r="F88" s="9" t="s">
        <v>101</v>
      </c>
      <c r="G88" s="9" t="s">
        <v>637</v>
      </c>
      <c r="H88" s="27">
        <v>740899500451</v>
      </c>
      <c r="I88" s="27">
        <v>462239240063</v>
      </c>
      <c r="J88" s="13" t="s">
        <v>57</v>
      </c>
      <c r="K88" s="9" t="s">
        <v>105</v>
      </c>
      <c r="L88" s="13"/>
      <c r="M88" s="9"/>
      <c r="N88" s="9"/>
      <c r="O88" s="9"/>
    </row>
    <row r="89" spans="1:15" ht="28.5" customHeight="1" x14ac:dyDescent="0.25">
      <c r="A89" s="27">
        <v>2</v>
      </c>
      <c r="B89" s="27">
        <v>2</v>
      </c>
      <c r="C89" s="27">
        <v>13</v>
      </c>
      <c r="D89" s="27">
        <v>57</v>
      </c>
      <c r="E89" s="9" t="s">
        <v>631</v>
      </c>
      <c r="F89" s="9" t="s">
        <v>116</v>
      </c>
      <c r="G89" s="9" t="s">
        <v>570</v>
      </c>
      <c r="H89" s="27" t="s">
        <v>118</v>
      </c>
      <c r="I89" s="27">
        <v>740877000322</v>
      </c>
      <c r="J89" s="13" t="s">
        <v>52</v>
      </c>
      <c r="K89" s="9" t="s">
        <v>117</v>
      </c>
      <c r="L89" s="13" t="s">
        <v>88</v>
      </c>
      <c r="M89" s="9">
        <v>24</v>
      </c>
      <c r="N89" s="9"/>
      <c r="O89" s="9"/>
    </row>
    <row r="90" spans="1:15" ht="28.5" customHeight="1" x14ac:dyDescent="0.25">
      <c r="A90" s="27">
        <v>2</v>
      </c>
      <c r="B90" s="27">
        <v>2</v>
      </c>
      <c r="C90" s="27">
        <v>13</v>
      </c>
      <c r="D90" s="27">
        <v>57</v>
      </c>
      <c r="E90" s="9" t="s">
        <v>621</v>
      </c>
      <c r="F90" s="9" t="s">
        <v>148</v>
      </c>
      <c r="G90" s="9" t="s">
        <v>569</v>
      </c>
      <c r="H90" s="27"/>
      <c r="I90" s="27"/>
      <c r="J90" s="13"/>
      <c r="K90" s="9"/>
      <c r="L90" s="13"/>
      <c r="M90" s="9"/>
      <c r="N90" s="9"/>
      <c r="O90" s="9"/>
    </row>
    <row r="91" spans="1:15" ht="28.5" customHeight="1" x14ac:dyDescent="0.25">
      <c r="A91" s="27">
        <v>2</v>
      </c>
      <c r="B91" s="27">
        <v>2</v>
      </c>
      <c r="C91" s="27">
        <v>13</v>
      </c>
      <c r="D91" s="27">
        <v>57</v>
      </c>
      <c r="E91" s="9" t="s">
        <v>599</v>
      </c>
      <c r="F91" s="9" t="s">
        <v>154</v>
      </c>
      <c r="G91" s="9" t="s">
        <v>570</v>
      </c>
      <c r="H91" s="27">
        <v>740899500400</v>
      </c>
      <c r="I91" s="27">
        <v>740881870010</v>
      </c>
      <c r="J91" s="13" t="s">
        <v>57</v>
      </c>
      <c r="K91" s="9" t="s">
        <v>135</v>
      </c>
      <c r="L91" s="13" t="s">
        <v>88</v>
      </c>
      <c r="M91" s="9"/>
      <c r="N91" s="9"/>
      <c r="O91" s="9"/>
    </row>
    <row r="92" spans="1:15" ht="28.5" customHeight="1" x14ac:dyDescent="0.25">
      <c r="A92" s="27">
        <v>2</v>
      </c>
      <c r="B92" s="27">
        <v>2</v>
      </c>
      <c r="C92" s="27">
        <v>13</v>
      </c>
      <c r="D92" s="27">
        <v>57</v>
      </c>
      <c r="E92" s="9" t="s">
        <v>599</v>
      </c>
      <c r="F92" s="9" t="s">
        <v>154</v>
      </c>
      <c r="G92" s="9" t="s">
        <v>568</v>
      </c>
      <c r="H92" s="27">
        <v>740899500400</v>
      </c>
      <c r="I92" s="27">
        <v>740895000460</v>
      </c>
      <c r="J92" s="13" t="s">
        <v>54</v>
      </c>
      <c r="K92" s="9" t="s">
        <v>136</v>
      </c>
      <c r="L92" s="13"/>
      <c r="M92" s="9"/>
      <c r="N92" s="9"/>
      <c r="O92" s="9"/>
    </row>
    <row r="93" spans="1:15" ht="28.5" customHeight="1" x14ac:dyDescent="0.25">
      <c r="A93" s="27">
        <v>2</v>
      </c>
      <c r="B93" s="27">
        <v>2</v>
      </c>
      <c r="C93" s="27">
        <v>13</v>
      </c>
      <c r="D93" s="27">
        <v>57</v>
      </c>
      <c r="E93" s="9" t="s">
        <v>599</v>
      </c>
      <c r="F93" s="9" t="s">
        <v>154</v>
      </c>
      <c r="G93" s="9" t="s">
        <v>637</v>
      </c>
      <c r="H93" s="27">
        <v>740899500400</v>
      </c>
      <c r="I93" s="27">
        <v>462252150241</v>
      </c>
      <c r="J93" s="13" t="s">
        <v>57</v>
      </c>
      <c r="K93" s="9" t="s">
        <v>157</v>
      </c>
      <c r="L93" s="13"/>
      <c r="M93" s="9"/>
      <c r="N93" s="9"/>
      <c r="O93" s="9"/>
    </row>
    <row r="94" spans="1:15" ht="28.5" customHeight="1" x14ac:dyDescent="0.25">
      <c r="A94" s="27">
        <v>2</v>
      </c>
      <c r="B94" s="27">
        <v>2</v>
      </c>
      <c r="C94" s="27">
        <v>13</v>
      </c>
      <c r="D94" s="27">
        <v>57</v>
      </c>
      <c r="E94" s="9" t="s">
        <v>149</v>
      </c>
      <c r="F94" s="9" t="s">
        <v>149</v>
      </c>
      <c r="G94" s="9" t="s">
        <v>570</v>
      </c>
      <c r="H94" s="27" t="s">
        <v>152</v>
      </c>
      <c r="I94" s="27">
        <v>740880370017</v>
      </c>
      <c r="J94" s="13" t="s">
        <v>12</v>
      </c>
      <c r="K94" s="9" t="s">
        <v>150</v>
      </c>
      <c r="L94" s="13" t="s">
        <v>95</v>
      </c>
      <c r="M94" s="9"/>
      <c r="N94" s="9"/>
      <c r="O94" s="9"/>
    </row>
    <row r="95" spans="1:15" ht="28.5" customHeight="1" x14ac:dyDescent="0.25">
      <c r="A95" s="27">
        <v>2</v>
      </c>
      <c r="B95" s="27">
        <v>2</v>
      </c>
      <c r="C95" s="27">
        <v>13</v>
      </c>
      <c r="D95" s="27">
        <v>57</v>
      </c>
      <c r="E95" s="9" t="s">
        <v>149</v>
      </c>
      <c r="F95" s="9" t="s">
        <v>149</v>
      </c>
      <c r="G95" s="9" t="s">
        <v>568</v>
      </c>
      <c r="H95" s="27" t="s">
        <v>152</v>
      </c>
      <c r="I95" s="27" t="s">
        <v>151</v>
      </c>
      <c r="J95" s="13" t="s">
        <v>12</v>
      </c>
      <c r="K95" s="9" t="s">
        <v>12</v>
      </c>
      <c r="L95" s="13"/>
      <c r="M95" s="9"/>
      <c r="N95" s="9"/>
      <c r="O95" s="9"/>
    </row>
    <row r="96" spans="1:15" ht="28.5" customHeight="1" x14ac:dyDescent="0.25">
      <c r="A96" s="27">
        <v>2</v>
      </c>
      <c r="B96" s="27">
        <v>3</v>
      </c>
      <c r="C96" s="27">
        <v>19</v>
      </c>
      <c r="D96" s="27">
        <v>54</v>
      </c>
      <c r="E96" s="9" t="s">
        <v>209</v>
      </c>
      <c r="F96" s="9" t="s">
        <v>209</v>
      </c>
      <c r="G96" s="9" t="s">
        <v>570</v>
      </c>
      <c r="H96" s="27">
        <v>740899500636</v>
      </c>
      <c r="I96" s="27">
        <v>740877000493</v>
      </c>
      <c r="J96" s="13" t="s">
        <v>12</v>
      </c>
      <c r="K96" s="9" t="s">
        <v>274</v>
      </c>
      <c r="L96" s="13" t="s">
        <v>95</v>
      </c>
      <c r="M96" s="9">
        <v>28</v>
      </c>
      <c r="N96" s="9"/>
      <c r="O96" s="9"/>
    </row>
    <row r="97" spans="1:15" ht="28.5" customHeight="1" x14ac:dyDescent="0.25">
      <c r="A97" s="27">
        <v>2</v>
      </c>
      <c r="B97" s="27">
        <v>3</v>
      </c>
      <c r="C97" s="27">
        <v>19</v>
      </c>
      <c r="D97" s="27">
        <v>54</v>
      </c>
      <c r="E97" s="9" t="s">
        <v>209</v>
      </c>
      <c r="F97" s="9" t="s">
        <v>209</v>
      </c>
      <c r="G97" s="9" t="s">
        <v>568</v>
      </c>
      <c r="H97" s="27">
        <v>740899500636</v>
      </c>
      <c r="I97" s="27">
        <v>740899500636</v>
      </c>
      <c r="J97" s="13" t="s">
        <v>12</v>
      </c>
      <c r="K97" s="9" t="s">
        <v>275</v>
      </c>
      <c r="L97" s="13"/>
      <c r="M97" s="9"/>
      <c r="N97" s="9"/>
      <c r="O97" s="9"/>
    </row>
    <row r="98" spans="1:15" ht="28.5" customHeight="1" x14ac:dyDescent="0.25">
      <c r="A98" s="27">
        <v>2</v>
      </c>
      <c r="B98" s="27">
        <v>3</v>
      </c>
      <c r="C98" s="27">
        <v>19</v>
      </c>
      <c r="D98" s="27">
        <v>54</v>
      </c>
      <c r="E98" s="9" t="s">
        <v>209</v>
      </c>
      <c r="F98" s="9" t="s">
        <v>209</v>
      </c>
      <c r="G98" s="9" t="s">
        <v>569</v>
      </c>
      <c r="H98" s="27">
        <v>740899500636</v>
      </c>
      <c r="I98" s="27">
        <v>740899500636</v>
      </c>
      <c r="J98" s="13" t="s">
        <v>12</v>
      </c>
      <c r="K98" s="9" t="s">
        <v>276</v>
      </c>
      <c r="L98" s="13"/>
      <c r="M98" s="9"/>
      <c r="N98" s="9"/>
      <c r="O98" s="9"/>
    </row>
    <row r="99" spans="1:15" ht="28.5" customHeight="1" x14ac:dyDescent="0.25">
      <c r="A99" s="27">
        <v>2</v>
      </c>
      <c r="B99" s="27">
        <v>3</v>
      </c>
      <c r="C99" s="27">
        <v>19</v>
      </c>
      <c r="D99" s="27">
        <v>54</v>
      </c>
      <c r="E99" s="9" t="s">
        <v>209</v>
      </c>
      <c r="F99" s="9" t="s">
        <v>209</v>
      </c>
      <c r="G99" s="9" t="s">
        <v>637</v>
      </c>
      <c r="H99" s="27">
        <v>740899500636</v>
      </c>
      <c r="I99" s="27">
        <v>462252150298</v>
      </c>
      <c r="J99" s="13" t="s">
        <v>57</v>
      </c>
      <c r="K99" s="9" t="s">
        <v>278</v>
      </c>
      <c r="L99" s="13"/>
      <c r="M99" s="9"/>
      <c r="N99" s="9"/>
      <c r="O99" s="9"/>
    </row>
    <row r="100" spans="1:15" ht="28.5" customHeight="1" x14ac:dyDescent="0.25">
      <c r="A100" s="27">
        <v>2</v>
      </c>
      <c r="B100" s="27">
        <v>3</v>
      </c>
      <c r="C100" s="27">
        <v>19</v>
      </c>
      <c r="D100" s="27">
        <v>54</v>
      </c>
      <c r="E100" s="9" t="s">
        <v>209</v>
      </c>
      <c r="F100" s="9" t="s">
        <v>209</v>
      </c>
      <c r="G100" s="9" t="s">
        <v>572</v>
      </c>
      <c r="H100" s="27">
        <v>740899500636</v>
      </c>
      <c r="I100" s="27">
        <v>952282870375</v>
      </c>
      <c r="J100" s="13" t="s">
        <v>74</v>
      </c>
      <c r="K100" s="9" t="s">
        <v>96</v>
      </c>
      <c r="L100" s="13"/>
      <c r="M100" s="9"/>
      <c r="N100" s="9" t="s">
        <v>279</v>
      </c>
      <c r="O100" s="9">
        <v>329</v>
      </c>
    </row>
    <row r="101" spans="1:15" ht="28.5" customHeight="1" x14ac:dyDescent="0.25">
      <c r="A101" s="27">
        <v>2</v>
      </c>
      <c r="B101" s="27">
        <v>3</v>
      </c>
      <c r="C101" s="27">
        <v>16</v>
      </c>
      <c r="D101" s="27">
        <v>57</v>
      </c>
      <c r="E101" s="9" t="s">
        <v>197</v>
      </c>
      <c r="F101" s="9" t="s">
        <v>197</v>
      </c>
      <c r="G101" s="9" t="s">
        <v>570</v>
      </c>
      <c r="H101" s="25">
        <v>740899500552</v>
      </c>
      <c r="I101" s="27">
        <v>740880370018</v>
      </c>
      <c r="J101" s="13" t="s">
        <v>12</v>
      </c>
      <c r="K101" s="9" t="s">
        <v>328</v>
      </c>
      <c r="L101" s="13" t="s">
        <v>95</v>
      </c>
      <c r="M101" s="9">
        <v>24</v>
      </c>
      <c r="N101" s="9"/>
      <c r="O101" s="9"/>
    </row>
    <row r="102" spans="1:15" ht="28.5" customHeight="1" x14ac:dyDescent="0.25">
      <c r="A102" s="27">
        <v>2</v>
      </c>
      <c r="B102" s="27">
        <v>3</v>
      </c>
      <c r="C102" s="27">
        <v>16</v>
      </c>
      <c r="D102" s="27">
        <v>57</v>
      </c>
      <c r="E102" s="9" t="s">
        <v>197</v>
      </c>
      <c r="F102" s="9" t="s">
        <v>197</v>
      </c>
      <c r="G102" s="9" t="s">
        <v>568</v>
      </c>
      <c r="H102" s="25">
        <v>740899500552</v>
      </c>
      <c r="I102" s="27" t="s">
        <v>151</v>
      </c>
      <c r="J102" s="13" t="s">
        <v>12</v>
      </c>
      <c r="K102" s="27" t="s">
        <v>151</v>
      </c>
      <c r="L102" s="13"/>
      <c r="M102" s="9"/>
      <c r="N102" s="9"/>
      <c r="O102" s="9"/>
    </row>
    <row r="103" spans="1:15" ht="28.5" customHeight="1" x14ac:dyDescent="0.25">
      <c r="A103" s="27">
        <v>2</v>
      </c>
      <c r="B103" s="27">
        <v>3</v>
      </c>
      <c r="C103" s="27">
        <v>16</v>
      </c>
      <c r="D103" s="27">
        <v>57</v>
      </c>
      <c r="E103" s="9" t="s">
        <v>197</v>
      </c>
      <c r="F103" s="9" t="s">
        <v>197</v>
      </c>
      <c r="G103" s="9" t="s">
        <v>569</v>
      </c>
      <c r="H103" s="25">
        <v>740899500552</v>
      </c>
      <c r="I103" s="27" t="s">
        <v>284</v>
      </c>
      <c r="J103" s="13" t="s">
        <v>12</v>
      </c>
      <c r="K103" s="27" t="s">
        <v>284</v>
      </c>
      <c r="L103" s="13"/>
      <c r="M103" s="9"/>
      <c r="N103" s="9"/>
      <c r="O103" s="9"/>
    </row>
    <row r="104" spans="1:15" ht="28.5" customHeight="1" x14ac:dyDescent="0.25">
      <c r="A104" s="27">
        <v>2</v>
      </c>
      <c r="B104" s="27">
        <v>3</v>
      </c>
      <c r="C104" s="27">
        <v>16</v>
      </c>
      <c r="D104" s="27">
        <v>57</v>
      </c>
      <c r="E104" s="9" t="s">
        <v>197</v>
      </c>
      <c r="F104" s="9" t="s">
        <v>197</v>
      </c>
      <c r="G104" s="9" t="s">
        <v>572</v>
      </c>
      <c r="H104" s="25">
        <v>740899500552</v>
      </c>
      <c r="I104" s="27">
        <v>952282870428</v>
      </c>
      <c r="J104" s="13" t="s">
        <v>74</v>
      </c>
      <c r="K104" s="9" t="s">
        <v>96</v>
      </c>
      <c r="L104" s="13"/>
      <c r="M104" s="9"/>
      <c r="N104" s="9" t="s">
        <v>329</v>
      </c>
      <c r="O104" s="9"/>
    </row>
    <row r="105" spans="1:15" ht="28.5" customHeight="1" x14ac:dyDescent="0.25">
      <c r="A105" s="27">
        <v>2</v>
      </c>
      <c r="B105" s="27">
        <v>3</v>
      </c>
      <c r="C105" s="27">
        <v>15</v>
      </c>
      <c r="D105" s="27">
        <v>49</v>
      </c>
      <c r="E105" s="9" t="s">
        <v>602</v>
      </c>
      <c r="F105" s="9" t="s">
        <v>119</v>
      </c>
      <c r="G105" s="9" t="s">
        <v>570</v>
      </c>
      <c r="H105" s="27">
        <v>740899500419</v>
      </c>
      <c r="I105" s="27">
        <v>740877000334</v>
      </c>
      <c r="J105" s="13" t="s">
        <v>15</v>
      </c>
      <c r="K105" s="9" t="s">
        <v>125</v>
      </c>
      <c r="L105" s="13" t="s">
        <v>88</v>
      </c>
      <c r="M105" s="9"/>
      <c r="N105" s="9"/>
      <c r="O105" s="9"/>
    </row>
    <row r="106" spans="1:15" ht="28.5" customHeight="1" x14ac:dyDescent="0.25">
      <c r="A106" s="27">
        <v>2</v>
      </c>
      <c r="B106" s="27">
        <v>3</v>
      </c>
      <c r="C106" s="27">
        <v>15</v>
      </c>
      <c r="D106" s="27">
        <v>49</v>
      </c>
      <c r="E106" s="9" t="s">
        <v>602</v>
      </c>
      <c r="F106" s="9" t="s">
        <v>119</v>
      </c>
      <c r="G106" s="9" t="s">
        <v>568</v>
      </c>
      <c r="H106" s="27">
        <v>740899500419</v>
      </c>
      <c r="I106" s="27">
        <v>2102023044</v>
      </c>
      <c r="J106" s="13" t="s">
        <v>12</v>
      </c>
      <c r="K106" s="9" t="s">
        <v>126</v>
      </c>
      <c r="L106" s="13"/>
      <c r="M106" s="9"/>
      <c r="N106" s="9"/>
      <c r="O106" s="9"/>
    </row>
    <row r="107" spans="1:15" ht="28.5" customHeight="1" x14ac:dyDescent="0.25">
      <c r="A107" s="27">
        <v>2</v>
      </c>
      <c r="B107" s="27">
        <v>3</v>
      </c>
      <c r="C107" s="27">
        <v>15</v>
      </c>
      <c r="D107" s="27">
        <v>49</v>
      </c>
      <c r="E107" s="9" t="s">
        <v>602</v>
      </c>
      <c r="F107" s="9" t="s">
        <v>119</v>
      </c>
      <c r="G107" s="9" t="s">
        <v>569</v>
      </c>
      <c r="H107" s="27">
        <v>740899500419</v>
      </c>
      <c r="I107" s="27" t="s">
        <v>127</v>
      </c>
      <c r="J107" s="13" t="s">
        <v>57</v>
      </c>
      <c r="K107" s="9" t="s">
        <v>128</v>
      </c>
      <c r="L107" s="13"/>
      <c r="M107" s="9"/>
      <c r="N107" s="9"/>
      <c r="O107" s="9"/>
    </row>
    <row r="108" spans="1:15" ht="28.5" customHeight="1" x14ac:dyDescent="0.25">
      <c r="A108" s="27">
        <v>2</v>
      </c>
      <c r="B108" s="27">
        <v>3</v>
      </c>
      <c r="C108" s="27">
        <v>15</v>
      </c>
      <c r="D108" s="27">
        <v>49</v>
      </c>
      <c r="E108" s="9" t="s">
        <v>583</v>
      </c>
      <c r="F108" s="9" t="s">
        <v>130</v>
      </c>
      <c r="G108" s="9" t="s">
        <v>570</v>
      </c>
      <c r="H108" s="25">
        <v>740899500392</v>
      </c>
      <c r="I108" s="27">
        <v>740881870003</v>
      </c>
      <c r="J108" s="13" t="s">
        <v>57</v>
      </c>
      <c r="K108" s="9" t="s">
        <v>135</v>
      </c>
      <c r="L108" s="13" t="s">
        <v>88</v>
      </c>
      <c r="M108" s="9"/>
      <c r="N108" s="9"/>
      <c r="O108" s="9"/>
    </row>
    <row r="109" spans="1:15" ht="28.5" customHeight="1" x14ac:dyDescent="0.25">
      <c r="A109" s="27">
        <v>2</v>
      </c>
      <c r="B109" s="27">
        <v>3</v>
      </c>
      <c r="C109" s="27">
        <v>15</v>
      </c>
      <c r="D109" s="27">
        <v>49</v>
      </c>
      <c r="E109" s="9" t="s">
        <v>583</v>
      </c>
      <c r="F109" s="9" t="s">
        <v>130</v>
      </c>
      <c r="G109" s="9" t="s">
        <v>568</v>
      </c>
      <c r="H109" s="25">
        <v>740899500392</v>
      </c>
      <c r="I109" s="27">
        <v>740895000461</v>
      </c>
      <c r="J109" s="13" t="s">
        <v>54</v>
      </c>
      <c r="K109" s="9" t="s">
        <v>136</v>
      </c>
      <c r="L109" s="13"/>
      <c r="M109" s="9"/>
      <c r="N109" s="9"/>
      <c r="O109" s="9"/>
    </row>
    <row r="110" spans="1:15" ht="28.5" customHeight="1" x14ac:dyDescent="0.25">
      <c r="A110" s="27">
        <v>2</v>
      </c>
      <c r="B110" s="27">
        <v>3</v>
      </c>
      <c r="C110" s="27">
        <v>15</v>
      </c>
      <c r="D110" s="27">
        <v>49</v>
      </c>
      <c r="E110" s="9" t="s">
        <v>583</v>
      </c>
      <c r="F110" s="9" t="s">
        <v>130</v>
      </c>
      <c r="G110" s="9" t="s">
        <v>569</v>
      </c>
      <c r="H110" s="25">
        <v>740899500392</v>
      </c>
      <c r="I110" s="27">
        <v>1196</v>
      </c>
      <c r="J110" s="13" t="s">
        <v>57</v>
      </c>
      <c r="K110" s="9" t="s">
        <v>137</v>
      </c>
      <c r="L110" s="13"/>
      <c r="M110" s="9"/>
      <c r="N110" s="9"/>
      <c r="O110" s="9"/>
    </row>
    <row r="111" spans="1:15" ht="28.5" customHeight="1" x14ac:dyDescent="0.25">
      <c r="A111" s="27">
        <v>2</v>
      </c>
      <c r="B111" s="27">
        <v>4</v>
      </c>
      <c r="C111" s="27">
        <v>17</v>
      </c>
      <c r="D111" s="27">
        <v>61</v>
      </c>
      <c r="E111" s="9" t="s">
        <v>198</v>
      </c>
      <c r="F111" s="9" t="s">
        <v>198</v>
      </c>
      <c r="G111" s="9" t="s">
        <v>569</v>
      </c>
      <c r="H111" s="25"/>
      <c r="I111" s="27"/>
      <c r="J111" s="13"/>
      <c r="K111" s="9"/>
      <c r="L111" s="13"/>
      <c r="M111" s="9"/>
      <c r="N111" s="9"/>
      <c r="O111" s="9"/>
    </row>
    <row r="112" spans="1:15" ht="28.5" customHeight="1" x14ac:dyDescent="0.25">
      <c r="A112" s="27">
        <v>2</v>
      </c>
      <c r="B112" s="27">
        <v>4</v>
      </c>
      <c r="C112" s="27">
        <v>17</v>
      </c>
      <c r="D112" s="27">
        <v>61</v>
      </c>
      <c r="E112" s="9" t="s">
        <v>603</v>
      </c>
      <c r="F112" s="9" t="s">
        <v>199</v>
      </c>
      <c r="G112" s="9" t="s">
        <v>570</v>
      </c>
      <c r="H112" s="27">
        <v>740899500493</v>
      </c>
      <c r="I112" s="27">
        <v>740877000382</v>
      </c>
      <c r="J112" s="13" t="s">
        <v>33</v>
      </c>
      <c r="K112" s="9" t="s">
        <v>243</v>
      </c>
      <c r="L112" s="13" t="s">
        <v>95</v>
      </c>
      <c r="M112" s="9">
        <v>21</v>
      </c>
      <c r="N112" s="9"/>
      <c r="O112" s="9"/>
    </row>
    <row r="113" spans="1:15" ht="28.5" customHeight="1" x14ac:dyDescent="0.25">
      <c r="A113" s="27">
        <v>2</v>
      </c>
      <c r="B113" s="27">
        <v>4</v>
      </c>
      <c r="C113" s="27">
        <v>17</v>
      </c>
      <c r="D113" s="27">
        <v>61</v>
      </c>
      <c r="E113" s="9" t="s">
        <v>603</v>
      </c>
      <c r="F113" s="9" t="s">
        <v>199</v>
      </c>
      <c r="G113" s="9" t="s">
        <v>568</v>
      </c>
      <c r="H113" s="27">
        <v>740899500493</v>
      </c>
      <c r="I113" s="27">
        <v>1202023010</v>
      </c>
      <c r="J113" s="13" t="s">
        <v>14</v>
      </c>
      <c r="K113" s="9" t="s">
        <v>244</v>
      </c>
      <c r="L113" s="13"/>
      <c r="M113" s="9"/>
      <c r="N113" s="9"/>
      <c r="O113" s="9"/>
    </row>
    <row r="114" spans="1:15" ht="28.5" customHeight="1" x14ac:dyDescent="0.25">
      <c r="A114" s="27">
        <v>2</v>
      </c>
      <c r="B114" s="27">
        <v>4</v>
      </c>
      <c r="C114" s="27">
        <v>17</v>
      </c>
      <c r="D114" s="27">
        <v>61</v>
      </c>
      <c r="E114" s="9" t="s">
        <v>603</v>
      </c>
      <c r="F114" s="9" t="s">
        <v>199</v>
      </c>
      <c r="G114" s="9" t="s">
        <v>569</v>
      </c>
      <c r="H114" s="27">
        <v>740899500493</v>
      </c>
      <c r="I114" s="27" t="s">
        <v>245</v>
      </c>
      <c r="J114" s="13" t="s">
        <v>57</v>
      </c>
      <c r="K114" s="9" t="s">
        <v>246</v>
      </c>
      <c r="L114" s="13"/>
      <c r="M114" s="9"/>
      <c r="N114" s="9"/>
      <c r="O114" s="9"/>
    </row>
    <row r="115" spans="1:15" ht="28.5" customHeight="1" x14ac:dyDescent="0.25">
      <c r="A115" s="27">
        <v>2</v>
      </c>
      <c r="B115" s="27">
        <v>4</v>
      </c>
      <c r="C115" s="27">
        <v>17</v>
      </c>
      <c r="D115" s="27">
        <v>61</v>
      </c>
      <c r="E115" s="9" t="s">
        <v>603</v>
      </c>
      <c r="F115" s="9" t="s">
        <v>199</v>
      </c>
      <c r="G115" s="9" t="s">
        <v>637</v>
      </c>
      <c r="H115" s="27">
        <v>740899500493</v>
      </c>
      <c r="I115" s="27">
        <v>462239240034</v>
      </c>
      <c r="J115" s="13" t="s">
        <v>57</v>
      </c>
      <c r="K115" s="9" t="s">
        <v>247</v>
      </c>
      <c r="L115" s="13"/>
      <c r="M115" s="9"/>
      <c r="N115" s="9"/>
      <c r="O115" s="9"/>
    </row>
    <row r="116" spans="1:15" ht="28.5" customHeight="1" x14ac:dyDescent="0.25">
      <c r="A116" s="27">
        <v>2</v>
      </c>
      <c r="B116" s="27">
        <v>4</v>
      </c>
      <c r="C116" s="27">
        <v>17</v>
      </c>
      <c r="D116" s="27">
        <v>61</v>
      </c>
      <c r="E116" s="9" t="s">
        <v>603</v>
      </c>
      <c r="F116" s="9" t="s">
        <v>199</v>
      </c>
      <c r="G116" s="9" t="s">
        <v>572</v>
      </c>
      <c r="H116" s="27">
        <v>740899500493</v>
      </c>
      <c r="I116" s="27">
        <v>952282870347</v>
      </c>
      <c r="J116" s="13" t="s">
        <v>74</v>
      </c>
      <c r="K116" s="9" t="s">
        <v>96</v>
      </c>
      <c r="L116" s="13"/>
      <c r="M116" s="9"/>
      <c r="N116" s="9" t="s">
        <v>287</v>
      </c>
      <c r="O116" s="9">
        <v>328</v>
      </c>
    </row>
    <row r="117" spans="1:15" ht="28.5" customHeight="1" x14ac:dyDescent="0.25">
      <c r="A117" s="27">
        <v>2</v>
      </c>
      <c r="B117" s="27">
        <v>4</v>
      </c>
      <c r="C117" s="27">
        <v>17</v>
      </c>
      <c r="D117" s="27">
        <v>61</v>
      </c>
      <c r="E117" s="9" t="s">
        <v>604</v>
      </c>
      <c r="F117" s="9" t="s">
        <v>229</v>
      </c>
      <c r="G117" s="9" t="s">
        <v>570</v>
      </c>
      <c r="H117" s="27">
        <v>740899500362</v>
      </c>
      <c r="I117" s="27">
        <v>952258120021</v>
      </c>
      <c r="J117" s="13" t="s">
        <v>15</v>
      </c>
      <c r="K117" s="9" t="s">
        <v>234</v>
      </c>
      <c r="L117" s="13" t="s">
        <v>95</v>
      </c>
      <c r="M117" s="9"/>
      <c r="N117" s="9"/>
      <c r="O117" s="9"/>
    </row>
    <row r="118" spans="1:15" ht="28.5" customHeight="1" x14ac:dyDescent="0.25">
      <c r="A118" s="27">
        <v>2</v>
      </c>
      <c r="B118" s="27">
        <v>4</v>
      </c>
      <c r="C118" s="27">
        <v>17</v>
      </c>
      <c r="D118" s="27">
        <v>61</v>
      </c>
      <c r="E118" s="9" t="s">
        <v>604</v>
      </c>
      <c r="F118" s="9" t="s">
        <v>229</v>
      </c>
      <c r="G118" s="9" t="s">
        <v>568</v>
      </c>
      <c r="H118" s="27">
        <v>740899500362</v>
      </c>
      <c r="I118" s="27">
        <v>740895000425</v>
      </c>
      <c r="J118" s="13" t="s">
        <v>54</v>
      </c>
      <c r="K118" s="9" t="s">
        <v>235</v>
      </c>
      <c r="L118" s="13"/>
      <c r="M118" s="9"/>
      <c r="N118" s="9"/>
      <c r="O118" s="9"/>
    </row>
    <row r="119" spans="1:15" ht="28.5" customHeight="1" x14ac:dyDescent="0.25">
      <c r="A119" s="27">
        <v>2</v>
      </c>
      <c r="B119" s="27">
        <v>4</v>
      </c>
      <c r="C119" s="27">
        <v>17</v>
      </c>
      <c r="D119" s="27">
        <v>61</v>
      </c>
      <c r="E119" s="9" t="s">
        <v>604</v>
      </c>
      <c r="F119" s="9" t="s">
        <v>229</v>
      </c>
      <c r="G119" s="9" t="s">
        <v>569</v>
      </c>
      <c r="H119" s="27">
        <v>740899500362</v>
      </c>
      <c r="I119" s="27">
        <v>69</v>
      </c>
      <c r="J119" s="13" t="s">
        <v>57</v>
      </c>
      <c r="K119" s="9" t="s">
        <v>160</v>
      </c>
      <c r="L119" s="13"/>
      <c r="M119" s="9"/>
      <c r="N119" s="9"/>
      <c r="O119" s="9"/>
    </row>
    <row r="120" spans="1:15" ht="28.5" customHeight="1" x14ac:dyDescent="0.25">
      <c r="A120" s="27">
        <v>2</v>
      </c>
      <c r="B120" s="27">
        <v>4</v>
      </c>
      <c r="C120" s="27">
        <v>17</v>
      </c>
      <c r="D120" s="27">
        <v>61</v>
      </c>
      <c r="E120" s="9" t="s">
        <v>604</v>
      </c>
      <c r="F120" s="9" t="s">
        <v>229</v>
      </c>
      <c r="G120" s="9" t="s">
        <v>637</v>
      </c>
      <c r="H120" s="27">
        <v>740899500362</v>
      </c>
      <c r="I120" s="27">
        <v>462252150215</v>
      </c>
      <c r="J120" s="13" t="s">
        <v>57</v>
      </c>
      <c r="K120" s="9" t="s">
        <v>236</v>
      </c>
      <c r="L120" s="13"/>
      <c r="M120" s="9"/>
      <c r="N120" s="9"/>
      <c r="O120" s="9"/>
    </row>
    <row r="121" spans="1:15" ht="28.5" customHeight="1" x14ac:dyDescent="0.25">
      <c r="A121" s="27">
        <v>2</v>
      </c>
      <c r="B121" s="27">
        <v>4</v>
      </c>
      <c r="C121" s="27">
        <v>17</v>
      </c>
      <c r="D121" s="27">
        <v>61</v>
      </c>
      <c r="E121" s="9" t="s">
        <v>202</v>
      </c>
      <c r="F121" s="9" t="s">
        <v>201</v>
      </c>
      <c r="G121" s="9" t="s">
        <v>570</v>
      </c>
      <c r="H121" s="27">
        <v>740899500370</v>
      </c>
      <c r="I121" s="27">
        <v>740877000275</v>
      </c>
      <c r="J121" s="13" t="s">
        <v>52</v>
      </c>
      <c r="K121" s="9" t="s">
        <v>258</v>
      </c>
      <c r="L121" s="13" t="s">
        <v>95</v>
      </c>
      <c r="M121" s="9">
        <v>20</v>
      </c>
      <c r="N121" s="9"/>
      <c r="O121" s="9"/>
    </row>
    <row r="122" spans="1:15" ht="28.5" customHeight="1" x14ac:dyDescent="0.25">
      <c r="A122" s="27">
        <v>2</v>
      </c>
      <c r="B122" s="27">
        <v>4</v>
      </c>
      <c r="C122" s="27">
        <v>17</v>
      </c>
      <c r="D122" s="27">
        <v>61</v>
      </c>
      <c r="E122" s="9" t="s">
        <v>202</v>
      </c>
      <c r="F122" s="9" t="s">
        <v>201</v>
      </c>
      <c r="G122" s="9" t="s">
        <v>568</v>
      </c>
      <c r="H122" s="27">
        <v>740899500370</v>
      </c>
      <c r="I122" s="27">
        <v>1102023020</v>
      </c>
      <c r="J122" s="13" t="s">
        <v>73</v>
      </c>
      <c r="K122" s="9" t="s">
        <v>219</v>
      </c>
      <c r="L122" s="13"/>
      <c r="M122" s="9"/>
      <c r="N122" s="9"/>
      <c r="O122" s="9"/>
    </row>
    <row r="123" spans="1:15" ht="28.5" customHeight="1" x14ac:dyDescent="0.25">
      <c r="A123" s="27">
        <v>2</v>
      </c>
      <c r="B123" s="27">
        <v>4</v>
      </c>
      <c r="C123" s="27">
        <v>17</v>
      </c>
      <c r="D123" s="27">
        <v>61</v>
      </c>
      <c r="E123" s="9" t="s">
        <v>202</v>
      </c>
      <c r="F123" s="9" t="s">
        <v>201</v>
      </c>
      <c r="G123" s="9" t="s">
        <v>569</v>
      </c>
      <c r="H123" s="27">
        <v>740899500370</v>
      </c>
      <c r="I123" s="27" t="s">
        <v>259</v>
      </c>
      <c r="J123" s="13" t="s">
        <v>73</v>
      </c>
      <c r="K123" s="9" t="s">
        <v>73</v>
      </c>
      <c r="L123" s="13"/>
      <c r="M123" s="9"/>
      <c r="N123" s="9"/>
      <c r="O123" s="9"/>
    </row>
    <row r="124" spans="1:15" ht="28.5" customHeight="1" x14ac:dyDescent="0.25">
      <c r="A124" s="27">
        <v>2</v>
      </c>
      <c r="B124" s="27">
        <v>4</v>
      </c>
      <c r="C124" s="27">
        <v>17</v>
      </c>
      <c r="D124" s="27">
        <v>61</v>
      </c>
      <c r="E124" s="9" t="s">
        <v>202</v>
      </c>
      <c r="F124" s="9" t="s">
        <v>201</v>
      </c>
      <c r="G124" s="9" t="s">
        <v>637</v>
      </c>
      <c r="H124" s="27">
        <v>740899500370</v>
      </c>
      <c r="I124" s="27">
        <v>462252150075</v>
      </c>
      <c r="J124" s="13" t="s">
        <v>57</v>
      </c>
      <c r="K124" s="9" t="s">
        <v>260</v>
      </c>
      <c r="L124" s="13"/>
      <c r="M124" s="9"/>
      <c r="N124" s="9"/>
      <c r="O124" s="9"/>
    </row>
    <row r="125" spans="1:15" ht="28.5" customHeight="1" x14ac:dyDescent="0.25">
      <c r="A125" s="27">
        <v>2</v>
      </c>
      <c r="B125" s="27">
        <v>4</v>
      </c>
      <c r="C125" s="27">
        <v>17</v>
      </c>
      <c r="D125" s="27">
        <v>61</v>
      </c>
      <c r="E125" s="9" t="s">
        <v>202</v>
      </c>
      <c r="F125" s="9" t="s">
        <v>202</v>
      </c>
      <c r="G125" s="9" t="s">
        <v>570</v>
      </c>
      <c r="H125" s="25">
        <v>740899500609</v>
      </c>
      <c r="I125" s="25">
        <v>740899500609</v>
      </c>
      <c r="J125" s="13" t="s">
        <v>33</v>
      </c>
      <c r="K125" s="9" t="s">
        <v>228</v>
      </c>
      <c r="L125" s="13" t="s">
        <v>88</v>
      </c>
      <c r="M125" s="9">
        <v>24</v>
      </c>
      <c r="N125" s="9"/>
      <c r="O125" s="9"/>
    </row>
    <row r="126" spans="1:15" ht="28.5" customHeight="1" x14ac:dyDescent="0.25">
      <c r="A126" s="27">
        <v>2</v>
      </c>
      <c r="B126" s="27">
        <v>4</v>
      </c>
      <c r="C126" s="27">
        <v>17</v>
      </c>
      <c r="D126" s="27">
        <v>61</v>
      </c>
      <c r="E126" s="9" t="s">
        <v>202</v>
      </c>
      <c r="F126" s="9" t="s">
        <v>202</v>
      </c>
      <c r="G126" s="9" t="s">
        <v>568</v>
      </c>
      <c r="H126" s="25">
        <v>740899500609</v>
      </c>
      <c r="I126" s="27">
        <v>1102023022</v>
      </c>
      <c r="J126" s="13" t="s">
        <v>33</v>
      </c>
      <c r="K126" s="9"/>
      <c r="L126" s="13"/>
      <c r="M126" s="9"/>
      <c r="N126" s="9"/>
      <c r="O126" s="9"/>
    </row>
    <row r="127" spans="1:15" ht="28.5" customHeight="1" x14ac:dyDescent="0.25">
      <c r="A127" s="27">
        <v>2</v>
      </c>
      <c r="B127" s="27">
        <v>4</v>
      </c>
      <c r="C127" s="27">
        <v>17</v>
      </c>
      <c r="D127" s="27">
        <v>61</v>
      </c>
      <c r="E127" s="9" t="s">
        <v>202</v>
      </c>
      <c r="F127" s="9" t="s">
        <v>202</v>
      </c>
      <c r="G127" s="9" t="s">
        <v>569</v>
      </c>
      <c r="H127" s="25">
        <v>740899500609</v>
      </c>
      <c r="I127" s="27">
        <v>1102023023</v>
      </c>
      <c r="J127" s="13" t="s">
        <v>33</v>
      </c>
      <c r="K127" s="9"/>
      <c r="L127" s="13"/>
      <c r="M127" s="9"/>
      <c r="N127" s="9"/>
      <c r="O127" s="9"/>
    </row>
    <row r="128" spans="1:15" ht="28.5" customHeight="1" x14ac:dyDescent="0.25">
      <c r="A128" s="27">
        <v>2</v>
      </c>
      <c r="B128" s="27">
        <v>4</v>
      </c>
      <c r="C128" s="27">
        <v>17</v>
      </c>
      <c r="D128" s="27">
        <v>61</v>
      </c>
      <c r="E128" s="9" t="s">
        <v>202</v>
      </c>
      <c r="F128" s="9" t="s">
        <v>202</v>
      </c>
      <c r="G128" s="9" t="s">
        <v>637</v>
      </c>
      <c r="H128" s="25">
        <v>740899500609</v>
      </c>
      <c r="I128" s="27">
        <v>462252150185</v>
      </c>
      <c r="J128" s="13" t="s">
        <v>57</v>
      </c>
      <c r="K128" s="9" t="s">
        <v>163</v>
      </c>
      <c r="L128" s="13"/>
      <c r="M128" s="9"/>
      <c r="N128" s="9"/>
      <c r="O128" s="9"/>
    </row>
    <row r="129" spans="1:15" ht="28.5" customHeight="1" x14ac:dyDescent="0.25">
      <c r="A129" s="27">
        <v>2</v>
      </c>
      <c r="B129" s="27">
        <v>4</v>
      </c>
      <c r="C129" s="27">
        <v>17</v>
      </c>
      <c r="D129" s="27">
        <v>61</v>
      </c>
      <c r="E129" s="9" t="s">
        <v>202</v>
      </c>
      <c r="F129" s="9" t="s">
        <v>203</v>
      </c>
      <c r="G129" s="9" t="s">
        <v>570</v>
      </c>
      <c r="H129" s="27">
        <v>740899500360</v>
      </c>
      <c r="I129" s="27">
        <v>952258120010</v>
      </c>
      <c r="J129" s="13" t="s">
        <v>15</v>
      </c>
      <c r="K129" s="9" t="s">
        <v>218</v>
      </c>
      <c r="L129" s="13" t="s">
        <v>95</v>
      </c>
      <c r="M129" s="9"/>
      <c r="N129" s="9"/>
      <c r="O129" s="9"/>
    </row>
    <row r="130" spans="1:15" ht="28.5" customHeight="1" x14ac:dyDescent="0.25">
      <c r="A130" s="27">
        <v>2</v>
      </c>
      <c r="B130" s="27">
        <v>4</v>
      </c>
      <c r="C130" s="27">
        <v>17</v>
      </c>
      <c r="D130" s="27">
        <v>61</v>
      </c>
      <c r="E130" s="9" t="s">
        <v>202</v>
      </c>
      <c r="F130" s="9" t="s">
        <v>203</v>
      </c>
      <c r="G130" s="9" t="s">
        <v>568</v>
      </c>
      <c r="H130" s="27">
        <v>740899500360</v>
      </c>
      <c r="I130" s="27">
        <v>1202023011</v>
      </c>
      <c r="J130" s="13" t="s">
        <v>73</v>
      </c>
      <c r="K130" s="9" t="s">
        <v>219</v>
      </c>
      <c r="L130" s="13"/>
      <c r="M130" s="9"/>
      <c r="N130" s="9"/>
      <c r="O130" s="9"/>
    </row>
    <row r="131" spans="1:15" ht="28.5" customHeight="1" x14ac:dyDescent="0.25">
      <c r="A131" s="27">
        <v>2</v>
      </c>
      <c r="B131" s="27">
        <v>4</v>
      </c>
      <c r="C131" s="27">
        <v>17</v>
      </c>
      <c r="D131" s="27">
        <v>61</v>
      </c>
      <c r="E131" s="9" t="s">
        <v>202</v>
      </c>
      <c r="F131" s="9" t="s">
        <v>203</v>
      </c>
      <c r="G131" s="9" t="s">
        <v>569</v>
      </c>
      <c r="H131" s="27">
        <v>740899500360</v>
      </c>
      <c r="I131" s="27" t="s">
        <v>220</v>
      </c>
      <c r="J131" s="13" t="s">
        <v>57</v>
      </c>
      <c r="K131" s="9" t="s">
        <v>221</v>
      </c>
      <c r="L131" s="13"/>
      <c r="M131" s="9"/>
      <c r="N131" s="9"/>
      <c r="O131" s="9"/>
    </row>
    <row r="132" spans="1:15" ht="28.5" customHeight="1" x14ac:dyDescent="0.25">
      <c r="A132" s="27">
        <v>2</v>
      </c>
      <c r="B132" s="27">
        <v>4</v>
      </c>
      <c r="C132" s="27">
        <v>17</v>
      </c>
      <c r="D132" s="27">
        <v>61</v>
      </c>
      <c r="E132" s="9" t="s">
        <v>202</v>
      </c>
      <c r="F132" s="9" t="s">
        <v>203</v>
      </c>
      <c r="G132" s="9" t="s">
        <v>637</v>
      </c>
      <c r="H132" s="27">
        <v>740899500360</v>
      </c>
      <c r="I132" s="27">
        <v>462252150093</v>
      </c>
      <c r="J132" s="13" t="s">
        <v>57</v>
      </c>
      <c r="K132" s="9" t="s">
        <v>222</v>
      </c>
      <c r="L132" s="13"/>
      <c r="M132" s="9"/>
      <c r="N132" s="9"/>
      <c r="O132" s="9"/>
    </row>
    <row r="133" spans="1:15" ht="28.5" customHeight="1" x14ac:dyDescent="0.25">
      <c r="A133" s="27">
        <v>2</v>
      </c>
      <c r="B133" s="27">
        <v>1</v>
      </c>
      <c r="C133" s="27">
        <v>19</v>
      </c>
      <c r="D133" s="27">
        <v>54</v>
      </c>
      <c r="E133" s="9" t="s">
        <v>587</v>
      </c>
      <c r="F133" s="9" t="s">
        <v>205</v>
      </c>
      <c r="G133" s="9" t="s">
        <v>570</v>
      </c>
      <c r="H133" s="25">
        <v>740899500550</v>
      </c>
      <c r="I133" s="27">
        <v>740877000434</v>
      </c>
      <c r="J133" s="13" t="s">
        <v>12</v>
      </c>
      <c r="K133" s="9" t="s">
        <v>328</v>
      </c>
      <c r="L133" s="13" t="s">
        <v>95</v>
      </c>
      <c r="M133" s="9">
        <v>24</v>
      </c>
      <c r="N133" s="9"/>
      <c r="O133" s="9"/>
    </row>
    <row r="134" spans="1:15" ht="28.5" customHeight="1" x14ac:dyDescent="0.25">
      <c r="A134" s="27">
        <v>2</v>
      </c>
      <c r="B134" s="27">
        <v>1</v>
      </c>
      <c r="C134" s="27">
        <v>19</v>
      </c>
      <c r="D134" s="27">
        <v>54</v>
      </c>
      <c r="E134" s="9" t="s">
        <v>587</v>
      </c>
      <c r="F134" s="9" t="s">
        <v>205</v>
      </c>
      <c r="G134" s="9" t="s">
        <v>568</v>
      </c>
      <c r="H134" s="25">
        <v>740899500550</v>
      </c>
      <c r="I134" s="27" t="s">
        <v>499</v>
      </c>
      <c r="J134" s="13" t="s">
        <v>57</v>
      </c>
      <c r="K134" s="27" t="s">
        <v>499</v>
      </c>
      <c r="L134" s="13"/>
      <c r="M134" s="9"/>
      <c r="N134" s="9"/>
      <c r="O134" s="9"/>
    </row>
    <row r="135" spans="1:15" ht="28.5" customHeight="1" x14ac:dyDescent="0.25">
      <c r="A135" s="27">
        <v>2</v>
      </c>
      <c r="B135" s="27">
        <v>1</v>
      </c>
      <c r="C135" s="27">
        <v>19</v>
      </c>
      <c r="D135" s="27">
        <v>54</v>
      </c>
      <c r="E135" s="9" t="s">
        <v>587</v>
      </c>
      <c r="F135" s="9" t="s">
        <v>205</v>
      </c>
      <c r="G135" s="9" t="s">
        <v>569</v>
      </c>
      <c r="H135" s="25">
        <v>740899500550</v>
      </c>
      <c r="I135" s="27" t="s">
        <v>349</v>
      </c>
      <c r="J135" s="13" t="s">
        <v>57</v>
      </c>
      <c r="K135" s="27" t="s">
        <v>349</v>
      </c>
      <c r="L135" s="13"/>
      <c r="M135" s="9"/>
      <c r="N135" s="9"/>
      <c r="O135" s="9"/>
    </row>
    <row r="136" spans="1:15" ht="28.5" customHeight="1" x14ac:dyDescent="0.25">
      <c r="A136" s="27">
        <v>2</v>
      </c>
      <c r="B136" s="27">
        <v>1</v>
      </c>
      <c r="C136" s="27">
        <v>19</v>
      </c>
      <c r="D136" s="27">
        <v>54</v>
      </c>
      <c r="E136" s="9" t="s">
        <v>587</v>
      </c>
      <c r="F136" s="9" t="s">
        <v>205</v>
      </c>
      <c r="G136" s="9" t="s">
        <v>637</v>
      </c>
      <c r="H136" s="25">
        <v>740899500550</v>
      </c>
      <c r="I136" s="27">
        <v>462252150158</v>
      </c>
      <c r="J136" s="13" t="s">
        <v>57</v>
      </c>
      <c r="K136" s="9" t="s">
        <v>510</v>
      </c>
      <c r="L136" s="13"/>
      <c r="M136" s="9"/>
      <c r="N136" s="9"/>
      <c r="O136" s="9"/>
    </row>
    <row r="137" spans="1:15" ht="28.5" customHeight="1" x14ac:dyDescent="0.25">
      <c r="A137" s="27">
        <v>2</v>
      </c>
      <c r="B137" s="27">
        <v>1</v>
      </c>
      <c r="C137" s="27">
        <v>19</v>
      </c>
      <c r="D137" s="27">
        <v>54</v>
      </c>
      <c r="E137" s="9" t="s">
        <v>587</v>
      </c>
      <c r="F137" s="9" t="s">
        <v>210</v>
      </c>
      <c r="G137" s="9" t="s">
        <v>570</v>
      </c>
      <c r="H137" s="25">
        <v>740899500420</v>
      </c>
      <c r="I137" s="27">
        <v>740877000348</v>
      </c>
      <c r="J137" s="13" t="s">
        <v>52</v>
      </c>
      <c r="K137" s="9" t="s">
        <v>316</v>
      </c>
      <c r="L137" s="13" t="s">
        <v>88</v>
      </c>
      <c r="M137" s="9">
        <v>20</v>
      </c>
      <c r="N137" s="9"/>
      <c r="O137" s="9"/>
    </row>
    <row r="138" spans="1:15" ht="28.5" customHeight="1" x14ac:dyDescent="0.25">
      <c r="A138" s="27">
        <v>2</v>
      </c>
      <c r="B138" s="27">
        <v>1</v>
      </c>
      <c r="C138" s="27">
        <v>19</v>
      </c>
      <c r="D138" s="27">
        <v>54</v>
      </c>
      <c r="E138" s="9" t="s">
        <v>587</v>
      </c>
      <c r="F138" s="9" t="s">
        <v>210</v>
      </c>
      <c r="G138" s="9" t="s">
        <v>568</v>
      </c>
      <c r="H138" s="25">
        <v>740899500420</v>
      </c>
      <c r="I138" s="27">
        <v>740895000398</v>
      </c>
      <c r="J138" s="13" t="s">
        <v>57</v>
      </c>
      <c r="K138" s="9" t="s">
        <v>317</v>
      </c>
      <c r="L138" s="13"/>
      <c r="M138" s="9"/>
      <c r="N138" s="9"/>
      <c r="O138" s="9"/>
    </row>
    <row r="139" spans="1:15" ht="28.5" customHeight="1" x14ac:dyDescent="0.25">
      <c r="A139" s="27">
        <v>2</v>
      </c>
      <c r="B139" s="27">
        <v>1</v>
      </c>
      <c r="C139" s="27">
        <v>19</v>
      </c>
      <c r="D139" s="27">
        <v>54</v>
      </c>
      <c r="E139" s="9" t="s">
        <v>587</v>
      </c>
      <c r="F139" s="9" t="s">
        <v>210</v>
      </c>
      <c r="G139" s="9" t="s">
        <v>569</v>
      </c>
      <c r="H139" s="25">
        <v>740899500420</v>
      </c>
      <c r="I139" s="27">
        <v>151</v>
      </c>
      <c r="J139" s="13" t="s">
        <v>54</v>
      </c>
      <c r="K139" s="9" t="s">
        <v>54</v>
      </c>
      <c r="L139" s="13"/>
      <c r="M139" s="9"/>
      <c r="N139" s="9"/>
      <c r="O139" s="9"/>
    </row>
    <row r="140" spans="1:15" ht="28.5" customHeight="1" x14ac:dyDescent="0.25">
      <c r="A140" s="27">
        <v>2</v>
      </c>
      <c r="B140" s="27">
        <v>1</v>
      </c>
      <c r="C140" s="27">
        <v>15</v>
      </c>
      <c r="D140" s="27">
        <v>46</v>
      </c>
      <c r="E140" s="9" t="s">
        <v>606</v>
      </c>
      <c r="F140" s="9" t="s">
        <v>204</v>
      </c>
      <c r="G140" s="9" t="s">
        <v>569</v>
      </c>
      <c r="H140" s="25">
        <v>740805000020</v>
      </c>
      <c r="I140" s="27" t="s">
        <v>349</v>
      </c>
      <c r="J140" s="13" t="s">
        <v>57</v>
      </c>
      <c r="K140" s="9" t="s">
        <v>128</v>
      </c>
      <c r="L140" s="13"/>
      <c r="M140" s="9"/>
      <c r="N140" s="9"/>
      <c r="O140" s="9"/>
    </row>
    <row r="141" spans="1:15" ht="28.5" customHeight="1" x14ac:dyDescent="0.25">
      <c r="A141" s="27">
        <v>2</v>
      </c>
      <c r="B141" s="27">
        <v>1</v>
      </c>
      <c r="C141" s="27">
        <v>15</v>
      </c>
      <c r="D141" s="27">
        <v>46</v>
      </c>
      <c r="E141" s="9" t="s">
        <v>606</v>
      </c>
      <c r="F141" s="9" t="s">
        <v>204</v>
      </c>
      <c r="G141" s="9" t="s">
        <v>637</v>
      </c>
      <c r="H141" s="25">
        <v>740805000020</v>
      </c>
      <c r="I141" s="27">
        <v>462252150135</v>
      </c>
      <c r="J141" s="13" t="s">
        <v>57</v>
      </c>
      <c r="K141" s="9" t="s">
        <v>390</v>
      </c>
      <c r="L141" s="13"/>
      <c r="M141" s="9"/>
      <c r="N141" s="9"/>
      <c r="O141" s="9"/>
    </row>
    <row r="142" spans="1:15" ht="28.5" customHeight="1" x14ac:dyDescent="0.25">
      <c r="A142" s="27">
        <v>2</v>
      </c>
      <c r="B142" s="27">
        <v>1</v>
      </c>
      <c r="C142" s="27">
        <v>15</v>
      </c>
      <c r="D142" s="13"/>
      <c r="E142" s="9" t="s">
        <v>624</v>
      </c>
      <c r="F142" s="9" t="s">
        <v>207</v>
      </c>
      <c r="G142" s="9" t="s">
        <v>570</v>
      </c>
      <c r="H142" s="27">
        <v>740899500349</v>
      </c>
      <c r="I142" s="27">
        <v>740877000320</v>
      </c>
      <c r="J142" s="13" t="s">
        <v>52</v>
      </c>
      <c r="K142" s="9" t="s">
        <v>258</v>
      </c>
      <c r="L142" s="13" t="s">
        <v>95</v>
      </c>
      <c r="M142" s="9"/>
      <c r="N142" s="9"/>
      <c r="O142" s="9"/>
    </row>
    <row r="143" spans="1:15" ht="28.5" customHeight="1" x14ac:dyDescent="0.25">
      <c r="A143" s="27">
        <v>2</v>
      </c>
      <c r="B143" s="27">
        <v>1</v>
      </c>
      <c r="C143" s="27">
        <v>15</v>
      </c>
      <c r="D143" s="13"/>
      <c r="E143" s="9" t="s">
        <v>624</v>
      </c>
      <c r="F143" s="9" t="s">
        <v>207</v>
      </c>
      <c r="G143" s="9" t="s">
        <v>568</v>
      </c>
      <c r="H143" s="27">
        <v>740899500349</v>
      </c>
      <c r="I143" s="27">
        <v>740895000409</v>
      </c>
      <c r="J143" s="13" t="s">
        <v>57</v>
      </c>
      <c r="K143" s="9" t="s">
        <v>266</v>
      </c>
      <c r="L143" s="13"/>
      <c r="M143" s="9"/>
      <c r="N143" s="9"/>
      <c r="O143" s="9"/>
    </row>
    <row r="144" spans="1:15" ht="28.5" customHeight="1" x14ac:dyDescent="0.25">
      <c r="A144" s="27">
        <v>2</v>
      </c>
      <c r="B144" s="27">
        <v>1</v>
      </c>
      <c r="C144" s="27">
        <v>15</v>
      </c>
      <c r="D144" s="13"/>
      <c r="E144" s="9" t="s">
        <v>624</v>
      </c>
      <c r="F144" s="9" t="s">
        <v>207</v>
      </c>
      <c r="G144" s="9" t="s">
        <v>569</v>
      </c>
      <c r="H144" s="27">
        <v>740899500349</v>
      </c>
      <c r="I144" s="27">
        <v>6407</v>
      </c>
      <c r="J144" s="13" t="s">
        <v>57</v>
      </c>
      <c r="K144" s="9" t="s">
        <v>160</v>
      </c>
      <c r="L144" s="13"/>
      <c r="M144" s="9"/>
      <c r="N144" s="9"/>
      <c r="O144" s="9"/>
    </row>
    <row r="145" spans="1:15" ht="28.5" customHeight="1" x14ac:dyDescent="0.25">
      <c r="A145" s="27">
        <v>2</v>
      </c>
      <c r="B145" s="27">
        <v>1</v>
      </c>
      <c r="C145" s="27">
        <v>15</v>
      </c>
      <c r="D145" s="13"/>
      <c r="E145" s="9" t="s">
        <v>624</v>
      </c>
      <c r="F145" s="9" t="s">
        <v>207</v>
      </c>
      <c r="G145" s="9" t="s">
        <v>637</v>
      </c>
      <c r="H145" s="27">
        <v>740899500349</v>
      </c>
      <c r="I145" s="27">
        <v>462252150193</v>
      </c>
      <c r="J145" s="13" t="s">
        <v>12</v>
      </c>
      <c r="K145" s="9" t="s">
        <v>267</v>
      </c>
      <c r="L145" s="13"/>
      <c r="M145" s="9"/>
      <c r="N145" s="9"/>
      <c r="O145" s="9"/>
    </row>
    <row r="146" spans="1:15" ht="28.5" customHeight="1" x14ac:dyDescent="0.25">
      <c r="A146" s="27">
        <v>2</v>
      </c>
      <c r="B146" s="27">
        <v>1</v>
      </c>
      <c r="C146" s="27">
        <v>15</v>
      </c>
      <c r="D146" s="27">
        <v>47</v>
      </c>
      <c r="E146" s="9" t="s">
        <v>607</v>
      </c>
      <c r="F146" s="9" t="s">
        <v>208</v>
      </c>
      <c r="G146" s="9" t="s">
        <v>570</v>
      </c>
      <c r="H146" s="25">
        <v>740899500407</v>
      </c>
      <c r="I146" s="27">
        <v>740881870018</v>
      </c>
      <c r="J146" s="13" t="s">
        <v>15</v>
      </c>
      <c r="K146" s="9" t="s">
        <v>523</v>
      </c>
      <c r="L146" s="13" t="s">
        <v>88</v>
      </c>
      <c r="M146" s="9">
        <v>22</v>
      </c>
      <c r="N146" s="9"/>
      <c r="O146" s="9"/>
    </row>
    <row r="147" spans="1:15" ht="28.5" customHeight="1" x14ac:dyDescent="0.25">
      <c r="A147" s="27">
        <v>2</v>
      </c>
      <c r="B147" s="27">
        <v>1</v>
      </c>
      <c r="C147" s="27">
        <v>15</v>
      </c>
      <c r="D147" s="27">
        <v>47</v>
      </c>
      <c r="E147" s="9" t="s">
        <v>607</v>
      </c>
      <c r="F147" s="9" t="s">
        <v>208</v>
      </c>
      <c r="G147" s="9" t="s">
        <v>568</v>
      </c>
      <c r="H147" s="25">
        <v>740899500407</v>
      </c>
      <c r="I147" s="27">
        <v>740895000517</v>
      </c>
      <c r="J147" s="13" t="s">
        <v>54</v>
      </c>
      <c r="K147" s="9" t="s">
        <v>522</v>
      </c>
      <c r="L147" s="13"/>
      <c r="M147" s="9"/>
      <c r="N147" s="9"/>
      <c r="O147" s="9"/>
    </row>
    <row r="148" spans="1:15" ht="28.5" customHeight="1" x14ac:dyDescent="0.25">
      <c r="A148" s="27">
        <v>2</v>
      </c>
      <c r="B148" s="27">
        <v>1</v>
      </c>
      <c r="C148" s="27">
        <v>15</v>
      </c>
      <c r="D148" s="27">
        <v>47</v>
      </c>
      <c r="E148" s="9" t="s">
        <v>607</v>
      </c>
      <c r="F148" s="9" t="s">
        <v>208</v>
      </c>
      <c r="G148" s="9" t="s">
        <v>569</v>
      </c>
      <c r="H148" s="25">
        <v>740899500407</v>
      </c>
      <c r="I148" s="27">
        <v>120</v>
      </c>
      <c r="J148" s="13" t="s">
        <v>54</v>
      </c>
      <c r="K148" s="27">
        <v>120</v>
      </c>
      <c r="L148" s="13"/>
      <c r="M148" s="9"/>
      <c r="N148" s="9"/>
      <c r="O148" s="9"/>
    </row>
    <row r="149" spans="1:15" ht="28.5" customHeight="1" x14ac:dyDescent="0.25">
      <c r="A149" s="27">
        <v>2</v>
      </c>
      <c r="B149" s="27">
        <v>1</v>
      </c>
      <c r="C149" s="27">
        <v>15</v>
      </c>
      <c r="D149" s="27">
        <v>47</v>
      </c>
      <c r="E149" s="9" t="s">
        <v>607</v>
      </c>
      <c r="F149" s="9" t="s">
        <v>208</v>
      </c>
      <c r="G149" s="9" t="s">
        <v>637</v>
      </c>
      <c r="H149" s="25">
        <v>740899500407</v>
      </c>
      <c r="I149" s="27">
        <v>462252150299</v>
      </c>
      <c r="J149" s="13" t="s">
        <v>55</v>
      </c>
      <c r="K149" s="9" t="s">
        <v>311</v>
      </c>
      <c r="L149" s="13"/>
      <c r="M149" s="9"/>
      <c r="N149" s="9"/>
      <c r="O149" s="9"/>
    </row>
    <row r="150" spans="1:15" ht="28.5" customHeight="1" x14ac:dyDescent="0.25">
      <c r="A150" s="27">
        <v>2</v>
      </c>
      <c r="B150" s="27">
        <v>1</v>
      </c>
      <c r="C150" s="27">
        <v>15</v>
      </c>
      <c r="D150" s="27">
        <v>47</v>
      </c>
      <c r="E150" s="9" t="s">
        <v>607</v>
      </c>
      <c r="F150" s="9" t="s">
        <v>208</v>
      </c>
      <c r="G150" s="9" t="s">
        <v>572</v>
      </c>
      <c r="H150" s="25">
        <v>740899500407</v>
      </c>
      <c r="I150" s="27">
        <v>952282870377</v>
      </c>
      <c r="J150" s="13" t="s">
        <v>74</v>
      </c>
      <c r="K150" s="9" t="s">
        <v>96</v>
      </c>
      <c r="L150" s="13"/>
      <c r="M150" s="9"/>
      <c r="N150" s="9" t="s">
        <v>524</v>
      </c>
      <c r="O150" s="9">
        <v>339</v>
      </c>
    </row>
    <row r="151" spans="1:15" ht="28.5" customHeight="1" x14ac:dyDescent="0.25">
      <c r="A151" s="27">
        <v>4</v>
      </c>
      <c r="B151" s="27">
        <v>1</v>
      </c>
      <c r="C151" s="27">
        <v>36</v>
      </c>
      <c r="D151" s="27">
        <v>86</v>
      </c>
      <c r="E151" s="10" t="s">
        <v>625</v>
      </c>
      <c r="F151" s="10" t="s">
        <v>375</v>
      </c>
      <c r="G151" s="9" t="s">
        <v>570</v>
      </c>
      <c r="H151" s="25">
        <v>740899500486</v>
      </c>
      <c r="I151" s="27">
        <v>740877000378</v>
      </c>
      <c r="J151" s="13" t="s">
        <v>33</v>
      </c>
      <c r="K151" s="9" t="s">
        <v>445</v>
      </c>
      <c r="L151" s="13" t="s">
        <v>95</v>
      </c>
      <c r="M151" s="9">
        <v>21</v>
      </c>
      <c r="N151" s="9"/>
      <c r="O151" s="9"/>
    </row>
    <row r="152" spans="1:15" ht="28.5" customHeight="1" x14ac:dyDescent="0.25">
      <c r="A152" s="27">
        <v>4</v>
      </c>
      <c r="B152" s="27">
        <v>1</v>
      </c>
      <c r="C152" s="27">
        <v>36</v>
      </c>
      <c r="D152" s="27">
        <v>86</v>
      </c>
      <c r="E152" s="10" t="s">
        <v>625</v>
      </c>
      <c r="F152" s="10" t="s">
        <v>375</v>
      </c>
      <c r="G152" s="9" t="s">
        <v>568</v>
      </c>
      <c r="H152" s="25">
        <v>740899500486</v>
      </c>
      <c r="I152" s="27">
        <v>740895000489</v>
      </c>
      <c r="J152" s="13" t="s">
        <v>73</v>
      </c>
      <c r="K152" s="9" t="s">
        <v>444</v>
      </c>
      <c r="L152" s="13"/>
      <c r="M152" s="9"/>
      <c r="N152" s="9"/>
      <c r="O152" s="9"/>
    </row>
    <row r="153" spans="1:15" ht="28.5" customHeight="1" x14ac:dyDescent="0.25">
      <c r="A153" s="27">
        <v>4</v>
      </c>
      <c r="B153" s="27">
        <v>1</v>
      </c>
      <c r="C153" s="27">
        <v>36</v>
      </c>
      <c r="D153" s="27">
        <v>86</v>
      </c>
      <c r="E153" s="10" t="s">
        <v>625</v>
      </c>
      <c r="F153" s="10" t="s">
        <v>375</v>
      </c>
      <c r="G153" s="9" t="s">
        <v>569</v>
      </c>
      <c r="H153" s="25">
        <v>740899500486</v>
      </c>
      <c r="I153" s="27" t="s">
        <v>349</v>
      </c>
      <c r="J153" s="13" t="s">
        <v>57</v>
      </c>
      <c r="K153" s="27" t="s">
        <v>128</v>
      </c>
      <c r="L153" s="13"/>
      <c r="M153" s="9"/>
      <c r="N153" s="9"/>
      <c r="O153" s="9"/>
    </row>
    <row r="154" spans="1:15" ht="28.5" customHeight="1" x14ac:dyDescent="0.25">
      <c r="A154" s="27">
        <v>4</v>
      </c>
      <c r="B154" s="27">
        <v>1</v>
      </c>
      <c r="C154" s="27">
        <v>36</v>
      </c>
      <c r="D154" s="27">
        <v>86</v>
      </c>
      <c r="E154" s="10" t="s">
        <v>625</v>
      </c>
      <c r="F154" s="10" t="s">
        <v>375</v>
      </c>
      <c r="G154" s="9" t="s">
        <v>637</v>
      </c>
      <c r="H154" s="25">
        <v>740899500486</v>
      </c>
      <c r="I154" s="27" t="s">
        <v>446</v>
      </c>
      <c r="J154" s="13"/>
      <c r="K154" s="9"/>
      <c r="L154" s="13"/>
      <c r="M154" s="9"/>
      <c r="N154" s="9"/>
      <c r="O154" s="9"/>
    </row>
    <row r="155" spans="1:15" ht="28.5" customHeight="1" x14ac:dyDescent="0.25">
      <c r="A155" s="27">
        <v>4</v>
      </c>
      <c r="B155" s="27">
        <v>1</v>
      </c>
      <c r="C155" s="27">
        <v>36</v>
      </c>
      <c r="D155" s="27">
        <v>86</v>
      </c>
      <c r="E155" s="10" t="s">
        <v>625</v>
      </c>
      <c r="F155" s="10" t="s">
        <v>375</v>
      </c>
      <c r="G155" s="9" t="s">
        <v>572</v>
      </c>
      <c r="H155" s="25">
        <v>740899500486</v>
      </c>
      <c r="I155" s="27">
        <v>952282870427</v>
      </c>
      <c r="J155" s="13" t="s">
        <v>74</v>
      </c>
      <c r="K155" s="9" t="s">
        <v>96</v>
      </c>
      <c r="L155" s="13"/>
      <c r="M155" s="9"/>
      <c r="N155" s="9" t="s">
        <v>531</v>
      </c>
      <c r="O155" s="9">
        <v>311</v>
      </c>
    </row>
    <row r="156" spans="1:15" ht="28.5" customHeight="1" x14ac:dyDescent="0.25">
      <c r="A156" s="27">
        <v>4</v>
      </c>
      <c r="B156" s="27">
        <v>1</v>
      </c>
      <c r="C156" s="27">
        <v>36</v>
      </c>
      <c r="D156" s="27">
        <v>86</v>
      </c>
      <c r="E156" s="10" t="s">
        <v>609</v>
      </c>
      <c r="F156" s="10" t="s">
        <v>376</v>
      </c>
      <c r="G156" s="9" t="s">
        <v>570</v>
      </c>
      <c r="H156" s="25">
        <v>740899500414</v>
      </c>
      <c r="I156" s="27">
        <v>740877000318</v>
      </c>
      <c r="J156" s="13" t="s">
        <v>52</v>
      </c>
      <c r="K156" s="9">
        <v>301248</v>
      </c>
      <c r="L156" s="13"/>
      <c r="M156" s="9"/>
      <c r="N156" s="9"/>
      <c r="O156" s="9"/>
    </row>
    <row r="157" spans="1:15" ht="28.5" customHeight="1" x14ac:dyDescent="0.25">
      <c r="A157" s="27">
        <v>4</v>
      </c>
      <c r="B157" s="27">
        <v>1</v>
      </c>
      <c r="C157" s="27">
        <v>36</v>
      </c>
      <c r="D157" s="27">
        <v>86</v>
      </c>
      <c r="E157" s="10" t="s">
        <v>609</v>
      </c>
      <c r="F157" s="10" t="s">
        <v>376</v>
      </c>
      <c r="G157" s="9" t="s">
        <v>568</v>
      </c>
      <c r="H157" s="25">
        <v>740899500414</v>
      </c>
      <c r="I157" s="27">
        <v>740895000436</v>
      </c>
      <c r="J157" s="13" t="s">
        <v>57</v>
      </c>
      <c r="K157" s="9" t="s">
        <v>235</v>
      </c>
      <c r="L157" s="13"/>
      <c r="M157" s="9"/>
      <c r="N157" s="9"/>
      <c r="O157" s="9"/>
    </row>
    <row r="158" spans="1:15" ht="28.5" customHeight="1" x14ac:dyDescent="0.25">
      <c r="A158" s="27">
        <v>4</v>
      </c>
      <c r="B158" s="27">
        <v>1</v>
      </c>
      <c r="C158" s="27">
        <v>36</v>
      </c>
      <c r="D158" s="27">
        <v>86</v>
      </c>
      <c r="E158" s="10" t="s">
        <v>609</v>
      </c>
      <c r="F158" s="10" t="s">
        <v>376</v>
      </c>
      <c r="G158" s="9" t="s">
        <v>569</v>
      </c>
      <c r="H158" s="25">
        <v>740899500414</v>
      </c>
      <c r="I158" s="27" t="s">
        <v>446</v>
      </c>
      <c r="J158" s="13"/>
      <c r="K158" s="9"/>
      <c r="L158" s="13"/>
      <c r="M158" s="9"/>
      <c r="N158" s="9"/>
      <c r="O158" s="9"/>
    </row>
    <row r="159" spans="1:15" ht="28.5" customHeight="1" x14ac:dyDescent="0.25">
      <c r="A159" s="27">
        <v>4</v>
      </c>
      <c r="B159" s="27">
        <v>1</v>
      </c>
      <c r="C159" s="27">
        <v>36</v>
      </c>
      <c r="D159" s="27">
        <v>86</v>
      </c>
      <c r="E159" s="10" t="s">
        <v>609</v>
      </c>
      <c r="F159" s="10" t="s">
        <v>376</v>
      </c>
      <c r="G159" s="9" t="s">
        <v>637</v>
      </c>
      <c r="H159" s="25">
        <v>740899500414</v>
      </c>
      <c r="I159" s="27">
        <v>462252150059</v>
      </c>
      <c r="J159" s="13" t="s">
        <v>57</v>
      </c>
      <c r="K159" s="9" t="s">
        <v>452</v>
      </c>
      <c r="L159" s="13"/>
      <c r="M159" s="9"/>
      <c r="N159" s="9"/>
      <c r="O159" s="9"/>
    </row>
    <row r="160" spans="1:15" ht="28.5" customHeight="1" x14ac:dyDescent="0.25">
      <c r="A160" s="27">
        <v>4</v>
      </c>
      <c r="B160" s="27">
        <v>1</v>
      </c>
      <c r="C160" s="27">
        <v>36</v>
      </c>
      <c r="D160" s="27">
        <v>86</v>
      </c>
      <c r="E160" s="10" t="s">
        <v>632</v>
      </c>
      <c r="F160" s="10" t="s">
        <v>377</v>
      </c>
      <c r="G160" s="9" t="s">
        <v>570</v>
      </c>
      <c r="H160" s="27"/>
      <c r="I160" s="27"/>
      <c r="J160" s="13"/>
      <c r="K160" s="9"/>
      <c r="L160" s="13"/>
      <c r="M160" s="9"/>
      <c r="N160" s="9"/>
      <c r="O160" s="9"/>
    </row>
    <row r="161" spans="1:15" ht="28.5" customHeight="1" x14ac:dyDescent="0.25">
      <c r="A161" s="27">
        <v>4</v>
      </c>
      <c r="B161" s="27">
        <v>1</v>
      </c>
      <c r="C161" s="27">
        <v>36</v>
      </c>
      <c r="D161" s="27">
        <v>86</v>
      </c>
      <c r="E161" s="10" t="s">
        <v>632</v>
      </c>
      <c r="F161" s="10" t="s">
        <v>377</v>
      </c>
      <c r="G161" s="9" t="s">
        <v>568</v>
      </c>
      <c r="H161" s="27"/>
      <c r="I161" s="27"/>
      <c r="J161" s="13"/>
      <c r="K161" s="9"/>
      <c r="L161" s="13"/>
      <c r="M161" s="9"/>
      <c r="N161" s="9"/>
      <c r="O161" s="9"/>
    </row>
    <row r="162" spans="1:15" ht="28.5" customHeight="1" x14ac:dyDescent="0.25">
      <c r="A162" s="27">
        <v>4</v>
      </c>
      <c r="B162" s="27">
        <v>1</v>
      </c>
      <c r="C162" s="27">
        <v>36</v>
      </c>
      <c r="D162" s="27">
        <v>86</v>
      </c>
      <c r="E162" s="10" t="s">
        <v>632</v>
      </c>
      <c r="F162" s="10" t="s">
        <v>377</v>
      </c>
      <c r="G162" s="9" t="s">
        <v>569</v>
      </c>
      <c r="H162" s="27"/>
      <c r="I162" s="27"/>
      <c r="J162" s="13"/>
      <c r="K162" s="9"/>
      <c r="L162" s="13"/>
      <c r="M162" s="9"/>
      <c r="N162" s="9"/>
      <c r="O162" s="9"/>
    </row>
    <row r="163" spans="1:15" ht="28.5" customHeight="1" x14ac:dyDescent="0.25">
      <c r="A163" s="27">
        <v>4</v>
      </c>
      <c r="B163" s="27">
        <v>1</v>
      </c>
      <c r="C163" s="27">
        <v>36</v>
      </c>
      <c r="D163" s="27">
        <v>86</v>
      </c>
      <c r="E163" s="10" t="s">
        <v>632</v>
      </c>
      <c r="F163" s="10" t="s">
        <v>377</v>
      </c>
      <c r="G163" s="9" t="s">
        <v>637</v>
      </c>
      <c r="H163" s="27"/>
      <c r="I163" s="27"/>
      <c r="J163" s="13"/>
      <c r="K163" s="9"/>
      <c r="L163" s="13"/>
      <c r="M163" s="9"/>
      <c r="N163" s="9"/>
      <c r="O163" s="9"/>
    </row>
    <row r="164" spans="1:15" ht="28.5" customHeight="1" x14ac:dyDescent="0.25">
      <c r="A164" s="27">
        <v>4</v>
      </c>
      <c r="B164" s="27">
        <v>1</v>
      </c>
      <c r="C164" s="27">
        <v>36</v>
      </c>
      <c r="D164" s="27">
        <v>86</v>
      </c>
      <c r="E164" s="10" t="s">
        <v>632</v>
      </c>
      <c r="F164" s="10" t="s">
        <v>377</v>
      </c>
      <c r="G164" s="9" t="s">
        <v>572</v>
      </c>
      <c r="H164" s="27"/>
      <c r="I164" s="27">
        <v>952282870370</v>
      </c>
      <c r="J164" s="13" t="s">
        <v>74</v>
      </c>
      <c r="K164" s="9" t="s">
        <v>96</v>
      </c>
      <c r="L164" s="13"/>
      <c r="M164" s="9"/>
      <c r="N164" s="9" t="s">
        <v>530</v>
      </c>
      <c r="O164" s="9">
        <v>330</v>
      </c>
    </row>
    <row r="165" spans="1:15" ht="28.5" customHeight="1" x14ac:dyDescent="0.25">
      <c r="A165" s="25">
        <v>3</v>
      </c>
      <c r="B165" s="27">
        <v>1</v>
      </c>
      <c r="C165" s="27">
        <v>24</v>
      </c>
      <c r="D165" s="27">
        <v>58</v>
      </c>
      <c r="E165" s="9" t="s">
        <v>610</v>
      </c>
      <c r="F165" s="10" t="s">
        <v>379</v>
      </c>
      <c r="G165" s="9" t="s">
        <v>570</v>
      </c>
      <c r="H165" s="25">
        <v>740899500390</v>
      </c>
      <c r="I165" s="27">
        <v>740877000333</v>
      </c>
      <c r="J165" s="13" t="s">
        <v>15</v>
      </c>
      <c r="K165" s="9" t="s">
        <v>493</v>
      </c>
      <c r="L165" s="13" t="s">
        <v>88</v>
      </c>
      <c r="M165" s="9">
        <v>22</v>
      </c>
      <c r="N165" s="9"/>
      <c r="O165" s="9"/>
    </row>
    <row r="166" spans="1:15" ht="28.5" customHeight="1" x14ac:dyDescent="0.25">
      <c r="A166" s="25">
        <v>3</v>
      </c>
      <c r="B166" s="27">
        <v>1</v>
      </c>
      <c r="C166" s="27">
        <v>24</v>
      </c>
      <c r="D166" s="27">
        <v>58</v>
      </c>
      <c r="E166" s="9" t="s">
        <v>610</v>
      </c>
      <c r="F166" s="10" t="s">
        <v>379</v>
      </c>
      <c r="G166" s="9" t="s">
        <v>568</v>
      </c>
      <c r="H166" s="25">
        <v>740899500390</v>
      </c>
      <c r="I166" s="27">
        <v>1102023029</v>
      </c>
      <c r="J166" s="13" t="s">
        <v>12</v>
      </c>
      <c r="K166" s="9" t="s">
        <v>294</v>
      </c>
      <c r="L166" s="13"/>
      <c r="M166" s="9"/>
      <c r="N166" s="9"/>
      <c r="O166" s="9"/>
    </row>
    <row r="167" spans="1:15" ht="28.5" customHeight="1" x14ac:dyDescent="0.25">
      <c r="A167" s="25">
        <v>3</v>
      </c>
      <c r="B167" s="27">
        <v>1</v>
      </c>
      <c r="C167" s="27">
        <v>24</v>
      </c>
      <c r="D167" s="27">
        <v>58</v>
      </c>
      <c r="E167" s="9" t="s">
        <v>610</v>
      </c>
      <c r="F167" s="10" t="s">
        <v>379</v>
      </c>
      <c r="G167" s="9" t="s">
        <v>569</v>
      </c>
      <c r="H167" s="25">
        <v>740899500390</v>
      </c>
      <c r="I167" s="27" t="s">
        <v>426</v>
      </c>
      <c r="J167" s="13" t="s">
        <v>12</v>
      </c>
      <c r="K167" s="27" t="s">
        <v>426</v>
      </c>
      <c r="L167" s="13"/>
      <c r="M167" s="9"/>
      <c r="N167" s="9"/>
      <c r="O167" s="9"/>
    </row>
    <row r="168" spans="1:15" ht="28.5" customHeight="1" x14ac:dyDescent="0.25">
      <c r="A168" s="25">
        <v>3</v>
      </c>
      <c r="B168" s="27">
        <v>1</v>
      </c>
      <c r="C168" s="27">
        <v>24</v>
      </c>
      <c r="D168" s="27">
        <v>58</v>
      </c>
      <c r="E168" s="9" t="s">
        <v>610</v>
      </c>
      <c r="F168" s="10" t="s">
        <v>379</v>
      </c>
      <c r="G168" s="9" t="s">
        <v>637</v>
      </c>
      <c r="H168" s="25">
        <v>740899500390</v>
      </c>
      <c r="I168" s="27"/>
      <c r="J168" s="13"/>
      <c r="K168" s="9"/>
      <c r="L168" s="13"/>
      <c r="M168" s="9"/>
      <c r="N168" s="9"/>
      <c r="O168" s="9"/>
    </row>
    <row r="169" spans="1:15" ht="28.5" customHeight="1" x14ac:dyDescent="0.25">
      <c r="A169" s="25">
        <v>3</v>
      </c>
      <c r="B169" s="27">
        <v>1</v>
      </c>
      <c r="C169" s="27">
        <v>24</v>
      </c>
      <c r="D169" s="27">
        <v>58</v>
      </c>
      <c r="E169" s="9" t="s">
        <v>610</v>
      </c>
      <c r="F169" s="10" t="s">
        <v>379</v>
      </c>
      <c r="G169" s="9" t="s">
        <v>572</v>
      </c>
      <c r="H169" s="25">
        <v>740899500390</v>
      </c>
      <c r="I169" s="27">
        <v>952282870314</v>
      </c>
      <c r="J169" s="13" t="s">
        <v>74</v>
      </c>
      <c r="K169" s="9" t="s">
        <v>96</v>
      </c>
      <c r="L169" s="13"/>
      <c r="M169" s="9"/>
      <c r="N169" s="9" t="s">
        <v>528</v>
      </c>
      <c r="O169" s="9"/>
    </row>
    <row r="170" spans="1:15" ht="28.5" customHeight="1" x14ac:dyDescent="0.25">
      <c r="A170" s="25">
        <v>3</v>
      </c>
      <c r="B170" s="27">
        <v>1</v>
      </c>
      <c r="C170" s="27">
        <v>24</v>
      </c>
      <c r="D170" s="27">
        <v>58</v>
      </c>
      <c r="E170" s="10" t="s">
        <v>380</v>
      </c>
      <c r="F170" s="10" t="s">
        <v>380</v>
      </c>
      <c r="G170" s="9" t="s">
        <v>570</v>
      </c>
      <c r="H170" s="25">
        <v>740899500318</v>
      </c>
      <c r="I170" s="27">
        <v>740877009013</v>
      </c>
      <c r="J170" s="13" t="s">
        <v>57</v>
      </c>
      <c r="K170" s="9" t="s">
        <v>135</v>
      </c>
      <c r="L170" s="13" t="s">
        <v>88</v>
      </c>
      <c r="M170" s="9">
        <v>21</v>
      </c>
      <c r="N170" s="9"/>
      <c r="O170" s="9"/>
    </row>
    <row r="171" spans="1:15" ht="28.5" customHeight="1" x14ac:dyDescent="0.25">
      <c r="A171" s="25">
        <v>3</v>
      </c>
      <c r="B171" s="27">
        <v>1</v>
      </c>
      <c r="C171" s="27">
        <v>24</v>
      </c>
      <c r="D171" s="27">
        <v>58</v>
      </c>
      <c r="E171" s="10" t="s">
        <v>380</v>
      </c>
      <c r="F171" s="10" t="s">
        <v>380</v>
      </c>
      <c r="G171" s="9" t="s">
        <v>568</v>
      </c>
      <c r="H171" s="25">
        <v>740899500318</v>
      </c>
      <c r="I171" s="27">
        <v>740895000369</v>
      </c>
      <c r="J171" s="13" t="s">
        <v>54</v>
      </c>
      <c r="K171" s="9" t="s">
        <v>472</v>
      </c>
      <c r="L171" s="13"/>
      <c r="M171" s="9"/>
      <c r="N171" s="9"/>
      <c r="O171" s="9"/>
    </row>
    <row r="172" spans="1:15" ht="28.5" customHeight="1" x14ac:dyDescent="0.25">
      <c r="A172" s="25">
        <v>3</v>
      </c>
      <c r="B172" s="27">
        <v>1</v>
      </c>
      <c r="C172" s="27">
        <v>24</v>
      </c>
      <c r="D172" s="27">
        <v>58</v>
      </c>
      <c r="E172" s="10" t="s">
        <v>380</v>
      </c>
      <c r="F172" s="10" t="s">
        <v>380</v>
      </c>
      <c r="G172" s="9" t="s">
        <v>569</v>
      </c>
      <c r="H172" s="25">
        <v>740899500318</v>
      </c>
      <c r="I172" s="27">
        <v>5</v>
      </c>
      <c r="J172" s="13" t="s">
        <v>57</v>
      </c>
      <c r="K172" s="9" t="s">
        <v>160</v>
      </c>
      <c r="L172" s="13"/>
      <c r="M172" s="9"/>
      <c r="N172" s="9"/>
      <c r="O172" s="9"/>
    </row>
    <row r="173" spans="1:15" ht="28.5" customHeight="1" x14ac:dyDescent="0.25">
      <c r="A173" s="25">
        <v>6</v>
      </c>
      <c r="B173" s="27">
        <v>1</v>
      </c>
      <c r="C173" s="27">
        <v>37</v>
      </c>
      <c r="D173" s="27">
        <v>85</v>
      </c>
      <c r="E173" s="9" t="s">
        <v>626</v>
      </c>
      <c r="F173" s="10" t="s">
        <v>381</v>
      </c>
      <c r="G173" s="9" t="s">
        <v>570</v>
      </c>
      <c r="H173" s="25">
        <v>740899500587</v>
      </c>
      <c r="I173" s="27">
        <v>740877000452</v>
      </c>
      <c r="J173" s="13" t="s">
        <v>52</v>
      </c>
      <c r="K173" s="9" t="s">
        <v>350</v>
      </c>
      <c r="L173" s="13" t="s">
        <v>95</v>
      </c>
      <c r="M173" s="9">
        <v>24</v>
      </c>
      <c r="N173" s="9"/>
      <c r="O173" s="9"/>
    </row>
    <row r="174" spans="1:15" ht="28.5" customHeight="1" x14ac:dyDescent="0.25">
      <c r="A174" s="25">
        <v>6</v>
      </c>
      <c r="B174" s="27">
        <v>1</v>
      </c>
      <c r="C174" s="27">
        <v>37</v>
      </c>
      <c r="D174" s="27">
        <v>85</v>
      </c>
      <c r="E174" s="9" t="s">
        <v>626</v>
      </c>
      <c r="F174" s="10" t="s">
        <v>381</v>
      </c>
      <c r="G174" s="9" t="s">
        <v>568</v>
      </c>
      <c r="H174" s="25">
        <v>740899500587</v>
      </c>
      <c r="I174" s="27">
        <v>740899500587</v>
      </c>
      <c r="J174" s="13" t="s">
        <v>12</v>
      </c>
      <c r="K174" s="9" t="s">
        <v>431</v>
      </c>
      <c r="L174" s="13"/>
      <c r="M174" s="9"/>
      <c r="N174" s="9"/>
      <c r="O174" s="9"/>
    </row>
    <row r="175" spans="1:15" ht="28.5" customHeight="1" x14ac:dyDescent="0.25">
      <c r="A175" s="25">
        <v>6</v>
      </c>
      <c r="B175" s="27">
        <v>1</v>
      </c>
      <c r="C175" s="27">
        <v>37</v>
      </c>
      <c r="D175" s="27">
        <v>85</v>
      </c>
      <c r="E175" s="9" t="s">
        <v>626</v>
      </c>
      <c r="F175" s="10" t="s">
        <v>381</v>
      </c>
      <c r="G175" s="9" t="s">
        <v>569</v>
      </c>
      <c r="H175" s="25">
        <v>740899500587</v>
      </c>
      <c r="I175" s="27">
        <v>740899500587</v>
      </c>
      <c r="J175" s="13" t="s">
        <v>12</v>
      </c>
      <c r="K175" s="9" t="s">
        <v>284</v>
      </c>
      <c r="L175" s="13"/>
      <c r="M175" s="9"/>
      <c r="N175" s="9"/>
      <c r="O175" s="9"/>
    </row>
    <row r="176" spans="1:15" ht="28.5" customHeight="1" x14ac:dyDescent="0.25">
      <c r="A176" s="25">
        <v>6</v>
      </c>
      <c r="B176" s="27">
        <v>1</v>
      </c>
      <c r="C176" s="27">
        <v>37</v>
      </c>
      <c r="D176" s="27">
        <v>85</v>
      </c>
      <c r="E176" s="9" t="s">
        <v>626</v>
      </c>
      <c r="F176" s="10" t="s">
        <v>381</v>
      </c>
      <c r="G176" s="9" t="s">
        <v>637</v>
      </c>
      <c r="H176" s="25">
        <v>740899500587</v>
      </c>
      <c r="I176" s="9" t="s">
        <v>432</v>
      </c>
      <c r="J176" s="13" t="s">
        <v>55</v>
      </c>
      <c r="K176" s="9" t="s">
        <v>432</v>
      </c>
      <c r="L176" s="13"/>
      <c r="M176" s="9"/>
      <c r="N176" s="9"/>
      <c r="O176" s="9"/>
    </row>
    <row r="177" spans="1:15" ht="28.5" customHeight="1" x14ac:dyDescent="0.25">
      <c r="A177" s="25">
        <v>6</v>
      </c>
      <c r="B177" s="27">
        <v>1</v>
      </c>
      <c r="C177" s="27">
        <v>37</v>
      </c>
      <c r="D177" s="27">
        <v>85</v>
      </c>
      <c r="E177" s="10" t="s">
        <v>384</v>
      </c>
      <c r="F177" s="10" t="s">
        <v>384</v>
      </c>
      <c r="G177" s="9" t="s">
        <v>570</v>
      </c>
      <c r="H177" s="25">
        <v>740899500586</v>
      </c>
      <c r="I177" s="27">
        <v>740877000453</v>
      </c>
      <c r="J177" s="13" t="s">
        <v>52</v>
      </c>
      <c r="K177" s="9" t="s">
        <v>350</v>
      </c>
      <c r="L177" s="13" t="s">
        <v>95</v>
      </c>
      <c r="M177" s="9">
        <v>24</v>
      </c>
      <c r="N177" s="9"/>
      <c r="O177" s="9"/>
    </row>
    <row r="178" spans="1:15" ht="28.5" customHeight="1" x14ac:dyDescent="0.25">
      <c r="A178" s="25">
        <v>6</v>
      </c>
      <c r="B178" s="27">
        <v>1</v>
      </c>
      <c r="C178" s="27">
        <v>37</v>
      </c>
      <c r="D178" s="27">
        <v>85</v>
      </c>
      <c r="E178" s="10" t="s">
        <v>384</v>
      </c>
      <c r="F178" s="10" t="s">
        <v>384</v>
      </c>
      <c r="G178" s="9" t="s">
        <v>568</v>
      </c>
      <c r="H178" s="25">
        <v>740899500586</v>
      </c>
      <c r="I178" s="27" t="s">
        <v>294</v>
      </c>
      <c r="J178" s="13" t="s">
        <v>12</v>
      </c>
      <c r="K178" s="27" t="s">
        <v>294</v>
      </c>
      <c r="L178" s="13"/>
      <c r="M178" s="9"/>
      <c r="N178" s="9"/>
      <c r="O178" s="9"/>
    </row>
    <row r="179" spans="1:15" ht="28.5" customHeight="1" x14ac:dyDescent="0.25">
      <c r="A179" s="25">
        <v>6</v>
      </c>
      <c r="B179" s="27">
        <v>1</v>
      </c>
      <c r="C179" s="27">
        <v>37</v>
      </c>
      <c r="D179" s="27">
        <v>85</v>
      </c>
      <c r="E179" s="10" t="s">
        <v>384</v>
      </c>
      <c r="F179" s="10" t="s">
        <v>384</v>
      </c>
      <c r="G179" s="9" t="s">
        <v>569</v>
      </c>
      <c r="H179" s="25">
        <v>740899500586</v>
      </c>
      <c r="I179" s="27">
        <v>740899500586</v>
      </c>
      <c r="J179" s="13" t="s">
        <v>12</v>
      </c>
      <c r="K179" s="9" t="s">
        <v>12</v>
      </c>
      <c r="L179" s="13"/>
      <c r="M179" s="9"/>
      <c r="N179" s="9"/>
      <c r="O179" s="9"/>
    </row>
    <row r="180" spans="1:15" ht="28.5" customHeight="1" x14ac:dyDescent="0.25">
      <c r="A180" s="25">
        <v>6</v>
      </c>
      <c r="B180" s="27">
        <v>1</v>
      </c>
      <c r="C180" s="27">
        <v>37</v>
      </c>
      <c r="D180" s="27">
        <v>85</v>
      </c>
      <c r="E180" s="10" t="s">
        <v>626</v>
      </c>
      <c r="F180" s="10" t="s">
        <v>382</v>
      </c>
      <c r="G180" s="9" t="s">
        <v>570</v>
      </c>
      <c r="H180" s="25">
        <v>740899500428</v>
      </c>
      <c r="I180" s="27">
        <v>740877000342</v>
      </c>
      <c r="J180" s="13" t="s">
        <v>52</v>
      </c>
      <c r="K180" s="9" t="s">
        <v>427</v>
      </c>
      <c r="L180" s="13" t="s">
        <v>95</v>
      </c>
      <c r="M180" s="9">
        <v>21</v>
      </c>
      <c r="N180" s="9"/>
      <c r="O180" s="9"/>
    </row>
    <row r="181" spans="1:15" ht="28.5" customHeight="1" x14ac:dyDescent="0.25">
      <c r="A181" s="25">
        <v>6</v>
      </c>
      <c r="B181" s="27">
        <v>1</v>
      </c>
      <c r="C181" s="27">
        <v>37</v>
      </c>
      <c r="D181" s="27">
        <v>85</v>
      </c>
      <c r="E181" s="10" t="s">
        <v>626</v>
      </c>
      <c r="F181" s="10" t="s">
        <v>382</v>
      </c>
      <c r="G181" s="9" t="s">
        <v>568</v>
      </c>
      <c r="H181" s="25">
        <v>740899500428</v>
      </c>
      <c r="I181" s="27" t="s">
        <v>425</v>
      </c>
      <c r="J181" s="13" t="s">
        <v>12</v>
      </c>
      <c r="K181" s="27" t="s">
        <v>425</v>
      </c>
      <c r="L181" s="13"/>
      <c r="M181" s="9"/>
      <c r="N181" s="9"/>
      <c r="O181" s="9"/>
    </row>
    <row r="182" spans="1:15" ht="28.5" customHeight="1" x14ac:dyDescent="0.25">
      <c r="A182" s="25">
        <v>6</v>
      </c>
      <c r="B182" s="27">
        <v>1</v>
      </c>
      <c r="C182" s="27">
        <v>37</v>
      </c>
      <c r="D182" s="27">
        <v>85</v>
      </c>
      <c r="E182" s="10" t="s">
        <v>626</v>
      </c>
      <c r="F182" s="10" t="s">
        <v>382</v>
      </c>
      <c r="G182" s="9" t="s">
        <v>569</v>
      </c>
      <c r="H182" s="25">
        <v>740899500428</v>
      </c>
      <c r="I182" s="27" t="s">
        <v>426</v>
      </c>
      <c r="J182" s="13" t="s">
        <v>12</v>
      </c>
      <c r="K182" s="9" t="s">
        <v>426</v>
      </c>
      <c r="L182" s="13"/>
      <c r="M182" s="9"/>
      <c r="N182" s="9"/>
      <c r="O182" s="9"/>
    </row>
    <row r="183" spans="1:15" ht="27.75" customHeight="1" x14ac:dyDescent="0.25">
      <c r="A183" s="25">
        <v>6</v>
      </c>
      <c r="B183" s="27">
        <v>1</v>
      </c>
      <c r="C183" s="27">
        <v>37</v>
      </c>
      <c r="D183" s="27">
        <v>85</v>
      </c>
      <c r="E183" s="10" t="s">
        <v>626</v>
      </c>
      <c r="F183" s="10" t="s">
        <v>382</v>
      </c>
      <c r="G183" s="9" t="s">
        <v>572</v>
      </c>
      <c r="H183" s="25">
        <v>740899500428</v>
      </c>
      <c r="I183" s="27">
        <v>952282870436</v>
      </c>
      <c r="J183" s="13" t="s">
        <v>74</v>
      </c>
      <c r="K183" s="9" t="s">
        <v>96</v>
      </c>
      <c r="L183" s="13"/>
      <c r="M183" s="9"/>
      <c r="N183" s="9" t="s">
        <v>428</v>
      </c>
      <c r="O183" s="9">
        <v>308</v>
      </c>
    </row>
    <row r="184" spans="1:15" ht="28.5" customHeight="1" x14ac:dyDescent="0.25">
      <c r="A184" s="25">
        <v>6</v>
      </c>
      <c r="B184" s="27">
        <v>1</v>
      </c>
      <c r="C184" s="27">
        <v>37</v>
      </c>
      <c r="D184" s="27">
        <v>85</v>
      </c>
      <c r="E184" s="10" t="s">
        <v>383</v>
      </c>
      <c r="F184" s="10" t="s">
        <v>383</v>
      </c>
      <c r="G184" s="9" t="s">
        <v>570</v>
      </c>
      <c r="H184" s="25">
        <v>740899500588</v>
      </c>
      <c r="I184" s="27">
        <v>740877000451</v>
      </c>
      <c r="J184" s="13" t="s">
        <v>52</v>
      </c>
      <c r="K184" s="9" t="s">
        <v>438</v>
      </c>
      <c r="L184" s="13" t="s">
        <v>95</v>
      </c>
      <c r="M184" s="9">
        <v>24</v>
      </c>
      <c r="N184" s="9"/>
      <c r="O184" s="9"/>
    </row>
    <row r="185" spans="1:15" ht="28.5" customHeight="1" x14ac:dyDescent="0.25">
      <c r="A185" s="25">
        <v>6</v>
      </c>
      <c r="B185" s="27">
        <v>1</v>
      </c>
      <c r="C185" s="27">
        <v>37</v>
      </c>
      <c r="D185" s="27">
        <v>85</v>
      </c>
      <c r="E185" s="10" t="s">
        <v>383</v>
      </c>
      <c r="F185" s="10" t="s">
        <v>383</v>
      </c>
      <c r="G185" s="9" t="s">
        <v>568</v>
      </c>
      <c r="H185" s="25">
        <v>740899500588</v>
      </c>
      <c r="I185" s="27">
        <v>2102023049</v>
      </c>
      <c r="J185" s="13" t="s">
        <v>12</v>
      </c>
      <c r="K185" s="9" t="s">
        <v>437</v>
      </c>
      <c r="L185" s="13"/>
      <c r="M185" s="9"/>
      <c r="N185" s="9"/>
      <c r="O185" s="9"/>
    </row>
    <row r="186" spans="1:15" ht="28.5" customHeight="1" x14ac:dyDescent="0.25">
      <c r="A186" s="25">
        <v>6</v>
      </c>
      <c r="B186" s="27">
        <v>1</v>
      </c>
      <c r="C186" s="27">
        <v>37</v>
      </c>
      <c r="D186" s="27">
        <v>85</v>
      </c>
      <c r="E186" s="10" t="s">
        <v>383</v>
      </c>
      <c r="F186" s="10" t="s">
        <v>383</v>
      </c>
      <c r="G186" s="9" t="s">
        <v>569</v>
      </c>
      <c r="H186" s="25">
        <v>740899500588</v>
      </c>
      <c r="I186" s="27">
        <v>740899500588</v>
      </c>
      <c r="J186" s="13" t="s">
        <v>12</v>
      </c>
      <c r="K186" s="9">
        <v>623</v>
      </c>
      <c r="L186" s="13"/>
      <c r="M186" s="9"/>
      <c r="N186" s="9"/>
      <c r="O186" s="9"/>
    </row>
    <row r="187" spans="1:15" x14ac:dyDescent="0.25">
      <c r="C187" s="27"/>
      <c r="E187" s="5"/>
      <c r="F187" s="5"/>
    </row>
    <row r="188" spans="1:15" x14ac:dyDescent="0.25">
      <c r="E188" s="5"/>
      <c r="F188" s="5"/>
    </row>
    <row r="189" spans="1:15" x14ac:dyDescent="0.25">
      <c r="E189" s="5"/>
      <c r="F189" s="5"/>
    </row>
    <row r="190" spans="1:15" x14ac:dyDescent="0.25">
      <c r="E190" s="5"/>
      <c r="F190" s="5"/>
    </row>
  </sheetData>
  <autoFilter ref="A2:O186" xr:uid="{00000000-0009-0000-0000-000003000000}"/>
  <dataConsolidate/>
  <mergeCells count="1">
    <mergeCell ref="A1:O1"/>
  </mergeCells>
  <dataValidations count="3">
    <dataValidation type="list" allowBlank="1" showInputMessage="1" showErrorMessage="1" sqref="D142:D145" xr:uid="{00000000-0002-0000-0300-000005000000}">
      <formula1>INDIRECT(C142)</formula1>
    </dataValidation>
    <dataValidation type="list" allowBlank="1" showInputMessage="1" showErrorMessage="1" sqref="L3:L186" xr:uid="{00000000-0002-0000-0300-000000000000}">
      <formula1>"LCD, LED"</formula1>
    </dataValidation>
    <dataValidation type="list" allowBlank="1" showInputMessage="1" sqref="J3:J186" xr:uid="{00000000-0002-0000-0300-000006000000}">
      <formula1>MARCAS</formula1>
    </dataValidation>
  </dataValidations>
  <pageMargins left="0.23622047244094491" right="0.23622047244094491" top="0.74803149606299213" bottom="0.74803149606299213" header="0.31496062992125984" footer="0.31496062992125984"/>
  <pageSetup paperSize="9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Resumen</vt:lpstr>
      <vt:lpstr>CPU</vt:lpstr>
      <vt:lpstr>IMPRESORA_ESCANER</vt:lpstr>
      <vt:lpstr>PERIFERICOS</vt:lpstr>
      <vt:lpstr>CPU!Títulos_a_imprimir</vt:lpstr>
      <vt:lpstr>IMPRESORA_ESCANER!Títulos_a_imprimir</vt:lpstr>
      <vt:lpstr>PERIFERICOS!Títulos_a_imprimir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CAM04-SIS-0530</cp:lastModifiedBy>
  <cp:lastPrinted>2024-09-13T13:23:50Z</cp:lastPrinted>
  <dcterms:created xsi:type="dcterms:W3CDTF">2015-02-20T13:50:18Z</dcterms:created>
  <dcterms:modified xsi:type="dcterms:W3CDTF">2024-10-01T19:19:24Z</dcterms:modified>
</cp:coreProperties>
</file>