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955" documentId="11_AD4DC2C4214B839BC62F9CB7460827E86AE8DE2F" xr6:coauthVersionLast="43" xr6:coauthVersionMax="43" xr10:uidLastSave="{0740DE9B-53A8-4774-924A-7611F658C1F9}"/>
  <bookViews>
    <workbookView minimized="1" xWindow="6800" yWindow="120" windowWidth="10110" windowHeight="9830" firstSheet="4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5" l="1"/>
  <c r="N22" i="4"/>
  <c r="N21" i="4"/>
  <c r="N20" i="4"/>
  <c r="N19" i="4"/>
  <c r="N18" i="4"/>
  <c r="N17" i="4"/>
  <c r="E44" i="6"/>
  <c r="F35" i="6"/>
  <c r="F26" i="6"/>
  <c r="E17" i="6"/>
  <c r="E8" i="6"/>
  <c r="E44" i="5"/>
  <c r="F35" i="5"/>
  <c r="E17" i="5"/>
  <c r="E8" i="5"/>
  <c r="K8" i="4"/>
  <c r="L8" i="4"/>
  <c r="M8" i="4"/>
  <c r="N8" i="4"/>
  <c r="E44" i="4"/>
  <c r="H35" i="4"/>
  <c r="F26" i="4"/>
  <c r="E20" i="4"/>
  <c r="E17" i="4"/>
  <c r="E8" i="4"/>
  <c r="E3" i="4"/>
  <c r="E4" i="4"/>
  <c r="E5" i="4"/>
  <c r="E6" i="4"/>
  <c r="E7" i="4"/>
  <c r="E2" i="4"/>
  <c r="E3" i="6"/>
  <c r="E4" i="6"/>
  <c r="E5" i="6"/>
  <c r="E6" i="6"/>
  <c r="E7" i="6"/>
  <c r="E11" i="6"/>
  <c r="E12" i="6"/>
  <c r="E13" i="6"/>
  <c r="E14" i="6"/>
  <c r="E15" i="6"/>
  <c r="E16" i="6"/>
  <c r="E20" i="6"/>
  <c r="E21" i="6"/>
  <c r="E22" i="6"/>
  <c r="E23" i="6"/>
  <c r="E24" i="6"/>
  <c r="E25" i="6"/>
  <c r="E29" i="6"/>
  <c r="E30" i="6"/>
  <c r="E31" i="6"/>
  <c r="E32" i="6"/>
  <c r="E33" i="6"/>
  <c r="E34" i="6"/>
  <c r="E38" i="6"/>
  <c r="E39" i="6"/>
  <c r="E40" i="6"/>
  <c r="E41" i="6"/>
  <c r="E42" i="6"/>
  <c r="E43" i="6"/>
  <c r="E2" i="6"/>
  <c r="E3" i="5"/>
  <c r="E4" i="5"/>
  <c r="E5" i="5"/>
  <c r="E6" i="5"/>
  <c r="E7" i="5"/>
  <c r="E11" i="5"/>
  <c r="E12" i="5"/>
  <c r="E13" i="5"/>
  <c r="E14" i="5"/>
  <c r="E15" i="5"/>
  <c r="E16" i="5"/>
  <c r="E20" i="5"/>
  <c r="E21" i="5"/>
  <c r="E22" i="5"/>
  <c r="E23" i="5"/>
  <c r="E24" i="5"/>
  <c r="E25" i="5"/>
  <c r="E29" i="5"/>
  <c r="E30" i="5"/>
  <c r="E31" i="5"/>
  <c r="E32" i="5"/>
  <c r="E33" i="5"/>
  <c r="E34" i="5"/>
  <c r="E38" i="5"/>
  <c r="E39" i="5"/>
  <c r="E40" i="5"/>
  <c r="E41" i="5"/>
  <c r="E42" i="5"/>
  <c r="E43" i="5"/>
  <c r="E2" i="5"/>
  <c r="E38" i="4"/>
  <c r="E39" i="4"/>
  <c r="E40" i="4"/>
  <c r="E41" i="4"/>
  <c r="E42" i="4"/>
  <c r="E43" i="4"/>
  <c r="E28" i="4"/>
  <c r="E29" i="4"/>
  <c r="E30" i="4"/>
  <c r="E31" i="4"/>
  <c r="E32" i="4"/>
  <c r="E33" i="4"/>
  <c r="E34" i="4"/>
  <c r="E21" i="4"/>
  <c r="E22" i="4"/>
  <c r="E23" i="4"/>
  <c r="E24" i="4"/>
  <c r="E25" i="4"/>
  <c r="E12" i="4"/>
  <c r="E13" i="4"/>
  <c r="E14" i="4"/>
  <c r="E15" i="4"/>
  <c r="E16" i="4"/>
  <c r="E11" i="4"/>
</calcChain>
</file>

<file path=xl/sharedStrings.xml><?xml version="1.0" encoding="utf-8"?>
<sst xmlns="http://schemas.openxmlformats.org/spreadsheetml/2006/main" count="389" uniqueCount="49">
  <si>
    <t>preset</t>
    <phoneticPr fontId="1" type="noConversion"/>
  </si>
  <si>
    <t xml:space="preserve">psnr </t>
    <phoneticPr fontId="1" type="noConversion"/>
  </si>
  <si>
    <t>ssim</t>
    <phoneticPr fontId="1" type="noConversion"/>
  </si>
  <si>
    <t>vmaf</t>
    <phoneticPr fontId="1" type="noConversion"/>
  </si>
  <si>
    <t>bitrate (Mbps)</t>
    <phoneticPr fontId="1" type="noConversion"/>
  </si>
  <si>
    <t>crown run</t>
    <phoneticPr fontId="1" type="noConversion"/>
  </si>
  <si>
    <t>ultrafast</t>
    <phoneticPr fontId="1" type="noConversion"/>
  </si>
  <si>
    <t>superfast</t>
    <phoneticPr fontId="1" type="noConversion"/>
  </si>
  <si>
    <t>veryfast</t>
    <phoneticPr fontId="1" type="noConversion"/>
  </si>
  <si>
    <t>faster</t>
    <phoneticPr fontId="1" type="noConversion"/>
  </si>
  <si>
    <t>fast</t>
    <phoneticPr fontId="1" type="noConversion"/>
  </si>
  <si>
    <t>medium</t>
    <phoneticPr fontId="1" type="noConversion"/>
  </si>
  <si>
    <t>slow</t>
    <phoneticPr fontId="1" type="noConversion"/>
  </si>
  <si>
    <t>slower</t>
    <phoneticPr fontId="1" type="noConversion"/>
  </si>
  <si>
    <t>veryslow</t>
    <phoneticPr fontId="1" type="noConversion"/>
  </si>
  <si>
    <t>placebo</t>
    <phoneticPr fontId="1" type="noConversion"/>
  </si>
  <si>
    <t>bitrate</t>
  </si>
  <si>
    <t>ducks</t>
    <phoneticPr fontId="1" type="noConversion"/>
  </si>
  <si>
    <t>intotree</t>
    <phoneticPr fontId="1" type="noConversion"/>
  </si>
  <si>
    <t xml:space="preserve">oldtowncross </t>
    <phoneticPr fontId="1" type="noConversion"/>
  </si>
  <si>
    <t xml:space="preserve">parkjoy </t>
    <phoneticPr fontId="1" type="noConversion"/>
  </si>
  <si>
    <t>Bitrate (1-pass)</t>
    <phoneticPr fontId="1" type="noConversion"/>
  </si>
  <si>
    <t>psnr</t>
    <phoneticPr fontId="1" type="noConversion"/>
  </si>
  <si>
    <t>crowd run</t>
    <phoneticPr fontId="1" type="noConversion"/>
  </si>
  <si>
    <t>2000k</t>
    <phoneticPr fontId="1" type="noConversion"/>
  </si>
  <si>
    <t>4000k</t>
    <phoneticPr fontId="1" type="noConversion"/>
  </si>
  <si>
    <t>8000k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</si>
  <si>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</si>
  <si>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</si>
  <si>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</si>
  <si>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old town</t>
    <phoneticPr fontId="1" type="noConversion"/>
  </si>
  <si>
    <t>parkjoy</t>
    <phoneticPr fontId="1" type="noConversion"/>
  </si>
  <si>
    <t>Bitrate (2-pass)</t>
    <phoneticPr fontId="1" type="noConversion"/>
  </si>
  <si>
    <t xml:space="preserve">Bitrate </t>
    <phoneticPr fontId="1" type="noConversion"/>
  </si>
  <si>
    <t>psnr (1-pass)</t>
    <phoneticPr fontId="1" type="noConversion"/>
  </si>
  <si>
    <t>psnr (2-pass)</t>
    <phoneticPr fontId="1" type="noConversion"/>
  </si>
  <si>
    <t>Difference</t>
    <phoneticPr fontId="1" type="noConversion"/>
  </si>
  <si>
    <t>Crowd run</t>
    <phoneticPr fontId="1" type="noConversion"/>
  </si>
  <si>
    <t>Ducks take off</t>
    <phoneticPr fontId="1" type="noConversion"/>
  </si>
  <si>
    <t>In to tree</t>
    <phoneticPr fontId="1" type="noConversion"/>
  </si>
  <si>
    <t>Old town cross</t>
    <phoneticPr fontId="1" type="noConversion"/>
  </si>
  <si>
    <t>Park joy</t>
    <phoneticPr fontId="1" type="noConversion"/>
  </si>
  <si>
    <t>Average</t>
    <phoneticPr fontId="1" type="noConversion"/>
  </si>
  <si>
    <t>psnr (1-Pass)</t>
    <phoneticPr fontId="1" type="noConversion"/>
  </si>
  <si>
    <t>psnr (2-Pass)</t>
    <phoneticPr fontId="1" type="noConversion"/>
  </si>
  <si>
    <t>in to tree</t>
    <phoneticPr fontId="1" type="noConversion"/>
  </si>
  <si>
    <t>ssim-2</t>
    <phoneticPr fontId="1" type="noConversion"/>
  </si>
  <si>
    <t>vmaf-2</t>
    <phoneticPr fontId="1" type="noConversion"/>
  </si>
  <si>
    <t>Differenec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</si>
</sst>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 vs preset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930555555555554"/>
          <c:w val="0.66343241469816272"/>
          <c:h val="0.72919765237678613"/>
        </c:manualLayout>
      </c:layout>
      <c:scatterChart>
        <c:scatterStyle val="lineMarker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33.248820000000002</c:v>
                </c:pt>
                <c:pt idx="1">
                  <c:v>32.531426000000003</c:v>
                </c:pt>
                <c:pt idx="2">
                  <c:v>33.427678</c:v>
                </c:pt>
                <c:pt idx="3">
                  <c:v>34.124856999999999</c:v>
                </c:pt>
                <c:pt idx="4">
                  <c:v>34.305872999999998</c:v>
                </c:pt>
                <c:pt idx="5">
                  <c:v>34.311391999999998</c:v>
                </c:pt>
                <c:pt idx="6">
                  <c:v>34.351615000000002</c:v>
                </c:pt>
                <c:pt idx="7">
                  <c:v>34.378658999999999</c:v>
                </c:pt>
                <c:pt idx="8">
                  <c:v>34.220802999999997</c:v>
                </c:pt>
                <c:pt idx="9">
                  <c:v>34.240374000000003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6-470D-AE95-01EC71C4EBEB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31.758158999999999</c:v>
                </c:pt>
                <c:pt idx="1">
                  <c:v>31.150821000000001</c:v>
                </c:pt>
                <c:pt idx="2">
                  <c:v>32.056206000000003</c:v>
                </c:pt>
                <c:pt idx="3">
                  <c:v>32.482354999999998</c:v>
                </c:pt>
                <c:pt idx="4">
                  <c:v>32.495277000000002</c:v>
                </c:pt>
                <c:pt idx="5">
                  <c:v>32.471009000000002</c:v>
                </c:pt>
                <c:pt idx="6">
                  <c:v>32.502465999999998</c:v>
                </c:pt>
                <c:pt idx="7">
                  <c:v>32.509869999999999</c:v>
                </c:pt>
                <c:pt idx="8">
                  <c:v>32.290137000000001</c:v>
                </c:pt>
                <c:pt idx="9">
                  <c:v>32.321229000000002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D-4769-8710-4334BEC953A1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Sheet1!$A$29:$A$38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35.010294000000002</c:v>
                </c:pt>
                <c:pt idx="1">
                  <c:v>35.594239999999999</c:v>
                </c:pt>
                <c:pt idx="2">
                  <c:v>35.334268999999999</c:v>
                </c:pt>
                <c:pt idx="3">
                  <c:v>36.079157000000002</c:v>
                </c:pt>
                <c:pt idx="4">
                  <c:v>36.298893</c:v>
                </c:pt>
                <c:pt idx="5">
                  <c:v>36.253627999999999</c:v>
                </c:pt>
                <c:pt idx="6">
                  <c:v>36.255960999999999</c:v>
                </c:pt>
                <c:pt idx="7">
                  <c:v>36.233488000000001</c:v>
                </c:pt>
                <c:pt idx="8">
                  <c:v>36.097704</c:v>
                </c:pt>
                <c:pt idx="9">
                  <c:v>36.131548000000002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D-4769-8710-4334BEC953A1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Sheet1!$A$42:$A$51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Sheet1!$B$42:$B$51</c:f>
              <c:numCache>
                <c:formatCode>General</c:formatCode>
                <c:ptCount val="10"/>
                <c:pt idx="0">
                  <c:v>35.440249000000001</c:v>
                </c:pt>
                <c:pt idx="1">
                  <c:v>35.887512999999998</c:v>
                </c:pt>
                <c:pt idx="2">
                  <c:v>35.685856999999999</c:v>
                </c:pt>
                <c:pt idx="3">
                  <c:v>36.385404000000001</c:v>
                </c:pt>
                <c:pt idx="4">
                  <c:v>36.526927999999998</c:v>
                </c:pt>
                <c:pt idx="5">
                  <c:v>36.500681999999998</c:v>
                </c:pt>
                <c:pt idx="6">
                  <c:v>36.445616999999999</c:v>
                </c:pt>
                <c:pt idx="7">
                  <c:v>36.440275999999997</c:v>
                </c:pt>
                <c:pt idx="8">
                  <c:v>36.293278999999998</c:v>
                </c:pt>
                <c:pt idx="9">
                  <c:v>36.291851999999999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D-4769-8710-4334BEC953A1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Sheet1!$A$55:$A$64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Sheet1!$B$55:$B$64</c:f>
              <c:numCache>
                <c:formatCode>General</c:formatCode>
                <c:ptCount val="10"/>
                <c:pt idx="0">
                  <c:v>32.946601999999999</c:v>
                </c:pt>
                <c:pt idx="1">
                  <c:v>31.299541999999999</c:v>
                </c:pt>
                <c:pt idx="2">
                  <c:v>32.147168000000001</c:v>
                </c:pt>
                <c:pt idx="3">
                  <c:v>32.860298999999998</c:v>
                </c:pt>
                <c:pt idx="4">
                  <c:v>33.097234</c:v>
                </c:pt>
                <c:pt idx="5">
                  <c:v>33.117618999999998</c:v>
                </c:pt>
                <c:pt idx="6">
                  <c:v>33.196046000000003</c:v>
                </c:pt>
                <c:pt idx="7">
                  <c:v>33.210450000000002</c:v>
                </c:pt>
                <c:pt idx="8">
                  <c:v>33.030385000000003</c:v>
                </c:pt>
                <c:pt idx="9">
                  <c:v>33.065589000000003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D-4769-8710-4334BEC9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20192"/>
        <c:axId val="365220520"/>
      </c:scatterChart>
      <c:valAx>
        <c:axId val="3652201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Preset</a:t>
                </a:r>
              </a:p>
            </c:rich>
          </c:tx>
          <c:layout>
            <c:manualLayout>
              <c:xMode val="edge"/>
              <c:yMode val="edge"/>
              <c:x val="0.37331102362204721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0520"/>
        <c:crosses val="autoZero"/>
        <c:crossBetween val="midCat"/>
        <c:majorUnit val="1"/>
      </c:valAx>
      <c:valAx>
        <c:axId val="3652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PSNR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2228382910469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6067366579176"/>
          <c:y val="0.27711650627004958"/>
          <c:w val="0.21786154855643045"/>
          <c:h val="0.47396106736657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 vs preset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3114610673666"/>
          <c:y val="0.12541666666666668"/>
          <c:w val="0.63852952755905512"/>
          <c:h val="0.73382728200641578"/>
        </c:manualLayout>
      </c:layout>
      <c:scatterChart>
        <c:scatterStyle val="lineMarker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0.88208900000000001</c:v>
                </c:pt>
                <c:pt idx="1">
                  <c:v>0.88466699999999998</c:v>
                </c:pt>
                <c:pt idx="2">
                  <c:v>0.89854199999999995</c:v>
                </c:pt>
                <c:pt idx="3">
                  <c:v>0.90873499999999996</c:v>
                </c:pt>
                <c:pt idx="4">
                  <c:v>0.91380300000000003</c:v>
                </c:pt>
                <c:pt idx="5">
                  <c:v>0.91381800000000002</c:v>
                </c:pt>
                <c:pt idx="6">
                  <c:v>0.91439700000000002</c:v>
                </c:pt>
                <c:pt idx="7">
                  <c:v>0.91488999999999998</c:v>
                </c:pt>
                <c:pt idx="8">
                  <c:v>0.91317199999999998</c:v>
                </c:pt>
                <c:pt idx="9">
                  <c:v>0.91354599999999997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44CB-AA89-E429308AE31D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Sheet1!$C$16:$C$25</c:f>
              <c:numCache>
                <c:formatCode>General</c:formatCode>
                <c:ptCount val="10"/>
                <c:pt idx="0">
                  <c:v>0.86991200000000002</c:v>
                </c:pt>
                <c:pt idx="1">
                  <c:v>0.86698600000000003</c:v>
                </c:pt>
                <c:pt idx="2">
                  <c:v>0.88310200000000005</c:v>
                </c:pt>
                <c:pt idx="3">
                  <c:v>0.888158</c:v>
                </c:pt>
                <c:pt idx="4">
                  <c:v>0.89076100000000002</c:v>
                </c:pt>
                <c:pt idx="5">
                  <c:v>0.89047699999999996</c:v>
                </c:pt>
                <c:pt idx="6">
                  <c:v>0.89058800000000005</c:v>
                </c:pt>
                <c:pt idx="7">
                  <c:v>0.89152799999999999</c:v>
                </c:pt>
                <c:pt idx="8">
                  <c:v>0.88934500000000005</c:v>
                </c:pt>
                <c:pt idx="9">
                  <c:v>0.89048000000000005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7-44CB-AA89-E429308AE31D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Sheet1!$A$29:$A$38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0.86264600000000002</c:v>
                </c:pt>
                <c:pt idx="1">
                  <c:v>0.87732299999999996</c:v>
                </c:pt>
                <c:pt idx="2">
                  <c:v>0.86627699999999996</c:v>
                </c:pt>
                <c:pt idx="3">
                  <c:v>0.881301</c:v>
                </c:pt>
                <c:pt idx="4">
                  <c:v>0.88780499999999996</c:v>
                </c:pt>
                <c:pt idx="5">
                  <c:v>0.88777200000000001</c:v>
                </c:pt>
                <c:pt idx="6">
                  <c:v>0.88891399999999998</c:v>
                </c:pt>
                <c:pt idx="7">
                  <c:v>0.88888699999999998</c:v>
                </c:pt>
                <c:pt idx="8">
                  <c:v>0.88687199999999999</c:v>
                </c:pt>
                <c:pt idx="9">
                  <c:v>0.88765300000000003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7-44CB-AA89-E429308AE31D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Sheet1!$A$42:$A$51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Sheet1!$C$42:$C$51</c:f>
              <c:numCache>
                <c:formatCode>General</c:formatCode>
                <c:ptCount val="10"/>
                <c:pt idx="0">
                  <c:v>0.87505599999999994</c:v>
                </c:pt>
                <c:pt idx="1">
                  <c:v>0.88531199999999999</c:v>
                </c:pt>
                <c:pt idx="2">
                  <c:v>0.87990299999999999</c:v>
                </c:pt>
                <c:pt idx="3">
                  <c:v>0.887432</c:v>
                </c:pt>
                <c:pt idx="4">
                  <c:v>0.890266</c:v>
                </c:pt>
                <c:pt idx="5">
                  <c:v>0.889957</c:v>
                </c:pt>
                <c:pt idx="6">
                  <c:v>0.889428</c:v>
                </c:pt>
                <c:pt idx="7">
                  <c:v>0.88961800000000002</c:v>
                </c:pt>
                <c:pt idx="8">
                  <c:v>0.888208</c:v>
                </c:pt>
                <c:pt idx="9">
                  <c:v>0.88830100000000001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A7-44CB-AA89-E429308AE31D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Sheet1!$A$55:$A$64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Sheet1!$C$55:$C$64</c:f>
              <c:numCache>
                <c:formatCode>General</c:formatCode>
                <c:ptCount val="10"/>
                <c:pt idx="0">
                  <c:v>0.88820200000000005</c:v>
                </c:pt>
                <c:pt idx="1">
                  <c:v>0.873116</c:v>
                </c:pt>
                <c:pt idx="2">
                  <c:v>0.88930600000000004</c:v>
                </c:pt>
                <c:pt idx="3">
                  <c:v>0.90269699999999997</c:v>
                </c:pt>
                <c:pt idx="4">
                  <c:v>0.91066800000000003</c:v>
                </c:pt>
                <c:pt idx="5">
                  <c:v>0.91095400000000004</c:v>
                </c:pt>
                <c:pt idx="6">
                  <c:v>0.91175600000000001</c:v>
                </c:pt>
                <c:pt idx="7">
                  <c:v>0.912026</c:v>
                </c:pt>
                <c:pt idx="8">
                  <c:v>0.90991299999999997</c:v>
                </c:pt>
                <c:pt idx="9">
                  <c:v>0.910439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A7-44CB-AA89-E429308A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20192"/>
        <c:axId val="365220520"/>
      </c:scatterChart>
      <c:valAx>
        <c:axId val="3652201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Preset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0520"/>
        <c:crosses val="autoZero"/>
        <c:crossBetween val="midCat"/>
        <c:majorUnit val="1"/>
      </c:valAx>
      <c:valAx>
        <c:axId val="3652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0511811023622"/>
          <c:y val="0.30489428404782731"/>
          <c:w val="0.20952821522309711"/>
          <c:h val="0.4508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VMAF vs preset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7270341207348"/>
          <c:y val="0.12078703703703704"/>
          <c:w val="0.6424324146981627"/>
          <c:h val="0.73382728200641578"/>
        </c:manualLayout>
      </c:layout>
      <c:scatterChart>
        <c:scatterStyle val="lineMarker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97.115707</c:v>
                </c:pt>
                <c:pt idx="1">
                  <c:v>85.559306000000007</c:v>
                </c:pt>
                <c:pt idx="2">
                  <c:v>89.191014999999993</c:v>
                </c:pt>
                <c:pt idx="3">
                  <c:v>93.397507000000004</c:v>
                </c:pt>
                <c:pt idx="4">
                  <c:v>93.884040999999996</c:v>
                </c:pt>
                <c:pt idx="5">
                  <c:v>94.746960000000001</c:v>
                </c:pt>
                <c:pt idx="6">
                  <c:v>95.092749999999995</c:v>
                </c:pt>
                <c:pt idx="7">
                  <c:v>95.543957000000006</c:v>
                </c:pt>
                <c:pt idx="8">
                  <c:v>95.229660999999993</c:v>
                </c:pt>
                <c:pt idx="9">
                  <c:v>95.380018000000007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C-4C09-A708-9C63788DAC21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Sheet1!$E$16:$E$25</c:f>
              <c:numCache>
                <c:formatCode>General</c:formatCode>
                <c:ptCount val="10"/>
                <c:pt idx="0">
                  <c:v>89.912429000000003</c:v>
                </c:pt>
                <c:pt idx="1">
                  <c:v>73.256788999999998</c:v>
                </c:pt>
                <c:pt idx="2">
                  <c:v>79.168045000000006</c:v>
                </c:pt>
                <c:pt idx="3">
                  <c:v>84.465594999999993</c:v>
                </c:pt>
                <c:pt idx="4">
                  <c:v>84.634918999999996</c:v>
                </c:pt>
                <c:pt idx="5">
                  <c:v>85.154465999999999</c:v>
                </c:pt>
                <c:pt idx="6">
                  <c:v>86.357483000000002</c:v>
                </c:pt>
                <c:pt idx="7">
                  <c:v>87.253290000000007</c:v>
                </c:pt>
                <c:pt idx="8">
                  <c:v>86.386018000000007</c:v>
                </c:pt>
                <c:pt idx="9">
                  <c:v>86.880519000000007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C-4C09-A708-9C63788DAC21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Sheet1!$A$29:$A$38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Sheet1!$E$29:$E$38</c:f>
              <c:numCache>
                <c:formatCode>General</c:formatCode>
                <c:ptCount val="10"/>
                <c:pt idx="0">
                  <c:v>90.368088999999998</c:v>
                </c:pt>
                <c:pt idx="1">
                  <c:v>83.291884999999994</c:v>
                </c:pt>
                <c:pt idx="2">
                  <c:v>82.713719999999995</c:v>
                </c:pt>
                <c:pt idx="3">
                  <c:v>87.852948999999995</c:v>
                </c:pt>
                <c:pt idx="4">
                  <c:v>88.684206000000003</c:v>
                </c:pt>
                <c:pt idx="5">
                  <c:v>89.689034000000007</c:v>
                </c:pt>
                <c:pt idx="6">
                  <c:v>90.342878999999996</c:v>
                </c:pt>
                <c:pt idx="7">
                  <c:v>90.574005</c:v>
                </c:pt>
                <c:pt idx="8">
                  <c:v>90.139726999999993</c:v>
                </c:pt>
                <c:pt idx="9">
                  <c:v>90.447573000000006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C-4C09-A708-9C63788DAC21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Sheet1!$A$42:$A$51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Sheet1!$E$42:$E$51</c:f>
              <c:numCache>
                <c:formatCode>General</c:formatCode>
                <c:ptCount val="10"/>
                <c:pt idx="0">
                  <c:v>92.306376999999998</c:v>
                </c:pt>
                <c:pt idx="1">
                  <c:v>87.036880999999994</c:v>
                </c:pt>
                <c:pt idx="2">
                  <c:v>86.024009000000007</c:v>
                </c:pt>
                <c:pt idx="3">
                  <c:v>90.716544999999996</c:v>
                </c:pt>
                <c:pt idx="4">
                  <c:v>91.452841000000006</c:v>
                </c:pt>
                <c:pt idx="5">
                  <c:v>92.460638000000003</c:v>
                </c:pt>
                <c:pt idx="6">
                  <c:v>92.799508000000003</c:v>
                </c:pt>
                <c:pt idx="7">
                  <c:v>92.915246999999994</c:v>
                </c:pt>
                <c:pt idx="8">
                  <c:v>92.670011000000002</c:v>
                </c:pt>
                <c:pt idx="9">
                  <c:v>92.730627999999996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C-4C09-A708-9C63788DAC21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Sheet1!$A$55:$A$64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Sheet1!$E$55:$E$64</c:f>
              <c:numCache>
                <c:formatCode>General</c:formatCode>
                <c:ptCount val="10"/>
                <c:pt idx="0">
                  <c:v>98.667585000000003</c:v>
                </c:pt>
                <c:pt idx="1">
                  <c:v>87.496335999999999</c:v>
                </c:pt>
                <c:pt idx="2">
                  <c:v>91.111680000000007</c:v>
                </c:pt>
                <c:pt idx="3">
                  <c:v>95.148994999999999</c:v>
                </c:pt>
                <c:pt idx="4">
                  <c:v>95.599468999999999</c:v>
                </c:pt>
                <c:pt idx="5">
                  <c:v>96.204607999999993</c:v>
                </c:pt>
                <c:pt idx="6">
                  <c:v>96.655009000000007</c:v>
                </c:pt>
                <c:pt idx="7">
                  <c:v>97.020161999999999</c:v>
                </c:pt>
                <c:pt idx="8">
                  <c:v>96.755656000000002</c:v>
                </c:pt>
                <c:pt idx="9">
                  <c:v>96.926326000000003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C-4C09-A708-9C63788D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20192"/>
        <c:axId val="365220520"/>
      </c:scatterChart>
      <c:valAx>
        <c:axId val="3652201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0520"/>
        <c:crosses val="autoZero"/>
        <c:crossBetween val="midCat"/>
        <c:majorUnit val="1"/>
      </c:valAx>
      <c:valAx>
        <c:axId val="36522052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VMAF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3845144356953"/>
          <c:y val="0.25396835812190144"/>
          <c:w val="0.21786154855643045"/>
          <c:h val="0.46470180810731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Bitrate vs preset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7270341207348"/>
          <c:y val="0.12078703703703704"/>
          <c:w val="0.6424324146981627"/>
          <c:h val="0.73382728200641578"/>
        </c:manualLayout>
      </c:layout>
      <c:scatterChart>
        <c:scatterStyle val="lineMarker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52.2</c:v>
                </c:pt>
                <c:pt idx="1">
                  <c:v>21</c:v>
                </c:pt>
                <c:pt idx="2">
                  <c:v>21.6</c:v>
                </c:pt>
                <c:pt idx="3">
                  <c:v>23.3</c:v>
                </c:pt>
                <c:pt idx="4">
                  <c:v>23.8</c:v>
                </c:pt>
                <c:pt idx="5">
                  <c:v>24.4</c:v>
                </c:pt>
                <c:pt idx="6">
                  <c:v>24.5</c:v>
                </c:pt>
                <c:pt idx="7">
                  <c:v>24.6</c:v>
                </c:pt>
                <c:pt idx="8">
                  <c:v>23.4</c:v>
                </c:pt>
                <c:pt idx="9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B-449B-94E3-E35BF90C83C2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Sheet1!$F$16:$F$25</c:f>
              <c:numCache>
                <c:formatCode>General</c:formatCode>
                <c:ptCount val="10"/>
                <c:pt idx="0">
                  <c:v>72.8</c:v>
                </c:pt>
                <c:pt idx="1">
                  <c:v>24.7</c:v>
                </c:pt>
                <c:pt idx="2">
                  <c:v>32.200000000000003</c:v>
                </c:pt>
                <c:pt idx="3">
                  <c:v>34</c:v>
                </c:pt>
                <c:pt idx="4">
                  <c:v>34.5</c:v>
                </c:pt>
                <c:pt idx="5">
                  <c:v>34.9</c:v>
                </c:pt>
                <c:pt idx="6">
                  <c:v>35.5</c:v>
                </c:pt>
                <c:pt idx="7">
                  <c:v>36.4</c:v>
                </c:pt>
                <c:pt idx="8">
                  <c:v>34.6</c:v>
                </c:pt>
                <c:pt idx="9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B-449B-94E3-E35BF90C83C2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Sheet1!$A$29:$A$38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Sheet1!$F$29:$F$38</c:f>
              <c:numCache>
                <c:formatCode>General</c:formatCode>
                <c:ptCount val="10"/>
                <c:pt idx="0">
                  <c:v>28.3</c:v>
                </c:pt>
                <c:pt idx="1">
                  <c:v>17.2</c:v>
                </c:pt>
                <c:pt idx="2">
                  <c:v>8.5259999999999998</c:v>
                </c:pt>
                <c:pt idx="3">
                  <c:v>10.3</c:v>
                </c:pt>
                <c:pt idx="4">
                  <c:v>11.4</c:v>
                </c:pt>
                <c:pt idx="5">
                  <c:v>11.5</c:v>
                </c:pt>
                <c:pt idx="6">
                  <c:v>12</c:v>
                </c:pt>
                <c:pt idx="7">
                  <c:v>11.9</c:v>
                </c:pt>
                <c:pt idx="8">
                  <c:v>11.2</c:v>
                </c:pt>
                <c:pt idx="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B-449B-94E3-E35BF90C83C2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Sheet1!$A$42:$A$51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Sheet1!$F$42:$F$51</c:f>
              <c:numCache>
                <c:formatCode>General</c:formatCode>
                <c:ptCount val="10"/>
                <c:pt idx="0">
                  <c:v>23</c:v>
                </c:pt>
                <c:pt idx="1">
                  <c:v>12.2</c:v>
                </c:pt>
                <c:pt idx="2">
                  <c:v>3.6720000000000002</c:v>
                </c:pt>
                <c:pt idx="3">
                  <c:v>4.7919999999999998</c:v>
                </c:pt>
                <c:pt idx="4">
                  <c:v>5.7430000000000003</c:v>
                </c:pt>
                <c:pt idx="5">
                  <c:v>6.1079999999999997</c:v>
                </c:pt>
                <c:pt idx="6">
                  <c:v>6.6369999999999996</c:v>
                </c:pt>
                <c:pt idx="7">
                  <c:v>6.7370000000000001</c:v>
                </c:pt>
                <c:pt idx="8">
                  <c:v>5.9850000000000003</c:v>
                </c:pt>
                <c:pt idx="9">
                  <c:v>6.1840000000000002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FB-449B-94E3-E35BF90C83C2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Sheet1!$A$55:$A$64</c:f>
              <c:strCache>
                <c:ptCount val="10"/>
                <c:pt idx="0">
                  <c:v>ultrafast</c:v>
                </c:pt>
                <c:pt idx="1">
                  <c:v>superfast</c:v>
                </c:pt>
                <c:pt idx="2">
                  <c:v>veryfast</c:v>
                </c:pt>
                <c:pt idx="3">
                  <c:v>faster</c:v>
                </c:pt>
                <c:pt idx="4">
                  <c:v>fast</c:v>
                </c:pt>
                <c:pt idx="5">
                  <c:v>medium</c:v>
                </c:pt>
                <c:pt idx="6">
                  <c:v>slow</c:v>
                </c:pt>
                <c:pt idx="7">
                  <c:v>slower</c:v>
                </c:pt>
                <c:pt idx="8">
                  <c:v>veryslow</c:v>
                </c:pt>
                <c:pt idx="9">
                  <c:v>placebo</c:v>
                </c:pt>
              </c:strCache>
            </c:strRef>
          </c:xVal>
          <c:yVal>
            <c:numRef>
              <c:f>Sheet1!$F$55:$F$64</c:f>
              <c:numCache>
                <c:formatCode>General</c:formatCode>
                <c:ptCount val="10"/>
                <c:pt idx="0">
                  <c:v>70</c:v>
                </c:pt>
                <c:pt idx="1">
                  <c:v>25.2</c:v>
                </c:pt>
                <c:pt idx="2">
                  <c:v>26.5</c:v>
                </c:pt>
                <c:pt idx="3">
                  <c:v>28.6</c:v>
                </c:pt>
                <c:pt idx="4">
                  <c:v>29.5</c:v>
                </c:pt>
                <c:pt idx="5">
                  <c:v>30.1</c:v>
                </c:pt>
                <c:pt idx="6">
                  <c:v>30.6</c:v>
                </c:pt>
                <c:pt idx="7">
                  <c:v>30.7</c:v>
                </c:pt>
                <c:pt idx="8">
                  <c:v>29.5</c:v>
                </c:pt>
                <c:pt idx="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FB-449B-94E3-E35BF90C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20192"/>
        <c:axId val="365220520"/>
      </c:scatterChart>
      <c:valAx>
        <c:axId val="3652201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0520"/>
        <c:crosses val="autoZero"/>
        <c:crossBetween val="midCat"/>
        <c:majorUnit val="1"/>
      </c:valAx>
      <c:valAx>
        <c:axId val="365220520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3845144356953"/>
          <c:y val="0.25396835812190144"/>
          <c:w val="0.21786154855643045"/>
          <c:h val="0.46470180810731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2-Pass Bitrate vs 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17147856517935E-2"/>
          <c:y val="0.13930555555555557"/>
          <c:w val="0.70129352580927384"/>
          <c:h val="0.71067913385826775"/>
        </c:manualLayout>
      </c:layout>
      <c:lineChart>
        <c:grouping val="standard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Sheet3!$A$2:$A$7</c:f>
              <c:strCache>
                <c:ptCount val="6"/>
                <c:pt idx="0">
                  <c:v>2000k</c:v>
                </c:pt>
                <c:pt idx="1">
                  <c:v>4000k</c:v>
                </c:pt>
                <c:pt idx="2">
                  <c:v>8000k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24.910160999999999</c:v>
                </c:pt>
                <c:pt idx="1">
                  <c:v>27.084879000000001</c:v>
                </c:pt>
                <c:pt idx="2">
                  <c:v>29.510684999999999</c:v>
                </c:pt>
                <c:pt idx="3">
                  <c:v>31.967599</c:v>
                </c:pt>
                <c:pt idx="4">
                  <c:v>34.329031000000001</c:v>
                </c:pt>
                <c:pt idx="5">
                  <c:v>36.992738000000003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AC3-A40E-8719965E5B82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Sheet2!$B$11:$B$16</c:f>
              <c:numCache>
                <c:formatCode>General</c:formatCode>
                <c:ptCount val="6"/>
                <c:pt idx="0">
                  <c:v>24.248207000000001</c:v>
                </c:pt>
                <c:pt idx="1">
                  <c:v>26.136268999999999</c:v>
                </c:pt>
                <c:pt idx="2">
                  <c:v>27.856688999999999</c:v>
                </c:pt>
                <c:pt idx="3">
                  <c:v>29.453019000000001</c:v>
                </c:pt>
                <c:pt idx="4">
                  <c:v>31.316441000000001</c:v>
                </c:pt>
                <c:pt idx="5">
                  <c:v>33.730702999999998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8-4AC3-A40E-8719965E5B82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Sheet2!$B$20:$B$25</c:f>
              <c:numCache>
                <c:formatCode>General</c:formatCode>
                <c:ptCount val="6"/>
                <c:pt idx="0">
                  <c:v>32.585693999999997</c:v>
                </c:pt>
                <c:pt idx="1">
                  <c:v>34.361006000000003</c:v>
                </c:pt>
                <c:pt idx="2">
                  <c:v>35.598626000000003</c:v>
                </c:pt>
                <c:pt idx="3">
                  <c:v>36.434044999999998</c:v>
                </c:pt>
                <c:pt idx="4">
                  <c:v>37.457213000000003</c:v>
                </c:pt>
                <c:pt idx="5">
                  <c:v>38.984836000000001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8-4AC3-A40E-8719965E5B82}"/>
            </c:ext>
          </c:extLst>
        </c:ser>
        <c:ser>
          <c:idx val="3"/>
          <c:order val="3"/>
          <c:tx>
            <c:v>old town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Sheet2!$B$29:$B$34</c:f>
              <c:numCache>
                <c:formatCode>General</c:formatCode>
                <c:ptCount val="6"/>
                <c:pt idx="0">
                  <c:v>34.891233</c:v>
                </c:pt>
                <c:pt idx="1">
                  <c:v>36.137785000000001</c:v>
                </c:pt>
                <c:pt idx="2">
                  <c:v>36.539693999999997</c:v>
                </c:pt>
                <c:pt idx="3">
                  <c:v>36.658650000000002</c:v>
                </c:pt>
                <c:pt idx="4">
                  <c:v>37.165365000000001</c:v>
                </c:pt>
                <c:pt idx="5">
                  <c:v>38.120238000000001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8-4AC3-A40E-8719965E5B82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Sheet2!$B$38:$B$43</c:f>
              <c:numCache>
                <c:formatCode>General</c:formatCode>
                <c:ptCount val="6"/>
                <c:pt idx="0">
                  <c:v>23.880497999999999</c:v>
                </c:pt>
                <c:pt idx="1">
                  <c:v>25.731767000000001</c:v>
                </c:pt>
                <c:pt idx="2">
                  <c:v>27.802579999999999</c:v>
                </c:pt>
                <c:pt idx="3">
                  <c:v>30.014889</c:v>
                </c:pt>
                <c:pt idx="4">
                  <c:v>32.241841999999998</c:v>
                </c:pt>
                <c:pt idx="5">
                  <c:v>35.208247999999998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8-4AC3-A40E-8719965E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72552"/>
        <c:axId val="609373864"/>
      </c:lineChart>
      <c:catAx>
        <c:axId val="60937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3864"/>
        <c:crosses val="autoZero"/>
        <c:auto val="1"/>
        <c:lblAlgn val="ctr"/>
        <c:lblOffset val="100"/>
        <c:tickMarkSkip val="1"/>
        <c:noMultiLvlLbl val="0"/>
      </c:catAx>
      <c:valAx>
        <c:axId val="609373864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2552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99956255468063"/>
          <c:y val="0.25859798775153103"/>
          <c:w val="0.18433377077865271"/>
          <c:h val="0.49710921551472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2-Pass Bitrate vs 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17147856517935E-2"/>
          <c:y val="0.13930555555555557"/>
          <c:w val="0.70129352580927384"/>
          <c:h val="0.71067913385826775"/>
        </c:manualLayout>
      </c:layout>
      <c:lineChart>
        <c:grouping val="standard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Sheet3!$A$2:$A$7</c:f>
              <c:strCache>
                <c:ptCount val="6"/>
                <c:pt idx="0">
                  <c:v>2000k</c:v>
                </c:pt>
                <c:pt idx="1">
                  <c:v>4000k</c:v>
                </c:pt>
                <c:pt idx="2">
                  <c:v>8000k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25.042075000000001</c:v>
                </c:pt>
                <c:pt idx="1">
                  <c:v>27.084879000000001</c:v>
                </c:pt>
                <c:pt idx="2">
                  <c:v>29.510684999999999</c:v>
                </c:pt>
                <c:pt idx="3">
                  <c:v>31.967599</c:v>
                </c:pt>
                <c:pt idx="4">
                  <c:v>34.329031000000001</c:v>
                </c:pt>
                <c:pt idx="5">
                  <c:v>36.992738000000003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9-48DF-88F7-CE433264AB2C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Sheet3!$B$11:$B$16</c:f>
              <c:numCache>
                <c:formatCode>General</c:formatCode>
                <c:ptCount val="6"/>
                <c:pt idx="0">
                  <c:v>24.374374</c:v>
                </c:pt>
                <c:pt idx="1">
                  <c:v>26.271650000000001</c:v>
                </c:pt>
                <c:pt idx="2">
                  <c:v>28.069027999999999</c:v>
                </c:pt>
                <c:pt idx="3">
                  <c:v>30.017548999999999</c:v>
                </c:pt>
                <c:pt idx="4">
                  <c:v>32.167782000000003</c:v>
                </c:pt>
                <c:pt idx="5">
                  <c:v>34.366107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9-48DF-88F7-CE433264AB2C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Sheet3!$B$20:$B$25</c:f>
              <c:numCache>
                <c:formatCode>General</c:formatCode>
                <c:ptCount val="6"/>
                <c:pt idx="0">
                  <c:v>32.503318</c:v>
                </c:pt>
                <c:pt idx="1">
                  <c:v>34.315981999999998</c:v>
                </c:pt>
                <c:pt idx="2">
                  <c:v>35.709108999999998</c:v>
                </c:pt>
                <c:pt idx="3">
                  <c:v>36.711663000000001</c:v>
                </c:pt>
                <c:pt idx="4">
                  <c:v>37.717730000000003</c:v>
                </c:pt>
                <c:pt idx="5">
                  <c:v>39.177802999999997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9-48DF-88F7-CE433264AB2C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Sheet3!$B$29:$B$34</c:f>
              <c:numCache>
                <c:formatCode>General</c:formatCode>
                <c:ptCount val="6"/>
                <c:pt idx="0">
                  <c:v>35.180515999999997</c:v>
                </c:pt>
                <c:pt idx="1">
                  <c:v>36.120638</c:v>
                </c:pt>
                <c:pt idx="2">
                  <c:v>36.558872000000001</c:v>
                </c:pt>
                <c:pt idx="3">
                  <c:v>36.906697000000001</c:v>
                </c:pt>
                <c:pt idx="4">
                  <c:v>37.355581000000001</c:v>
                </c:pt>
                <c:pt idx="5">
                  <c:v>38.173571000000003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9-48DF-88F7-CE433264AB2C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Sheet3!$B$38:$B$43</c:f>
              <c:numCache>
                <c:formatCode>General</c:formatCode>
                <c:ptCount val="6"/>
                <c:pt idx="0">
                  <c:v>24.050744000000002</c:v>
                </c:pt>
                <c:pt idx="1">
                  <c:v>25.958705999999999</c:v>
                </c:pt>
                <c:pt idx="2">
                  <c:v>28.140816999999998</c:v>
                </c:pt>
                <c:pt idx="3">
                  <c:v>30.613242</c:v>
                </c:pt>
                <c:pt idx="4">
                  <c:v>33.307406</c:v>
                </c:pt>
                <c:pt idx="5">
                  <c:v>36.141444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99-48DF-88F7-CE433264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72552"/>
        <c:axId val="609373864"/>
      </c:lineChart>
      <c:catAx>
        <c:axId val="60937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3864"/>
        <c:crosses val="autoZero"/>
        <c:auto val="1"/>
        <c:lblAlgn val="ctr"/>
        <c:lblOffset val="100"/>
        <c:tickMarkSkip val="1"/>
        <c:noMultiLvlLbl val="0"/>
      </c:catAx>
      <c:valAx>
        <c:axId val="609373864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2552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99956255468063"/>
          <c:y val="0.25859798775153103"/>
          <c:w val="0.18433377077865271"/>
          <c:h val="0.49710921551472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2-Pass Bitrate vs 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28258967629062E-2"/>
          <c:y val="0.13930555555555557"/>
          <c:w val="0.69018241469816277"/>
          <c:h val="0.71993839311752694"/>
        </c:manualLayout>
      </c:layout>
      <c:lineChart>
        <c:grouping val="standard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Sheet3!$A$2:$A$7</c:f>
              <c:strCache>
                <c:ptCount val="6"/>
                <c:pt idx="0">
                  <c:v>2000k</c:v>
                </c:pt>
                <c:pt idx="1">
                  <c:v>4000k</c:v>
                </c:pt>
                <c:pt idx="2">
                  <c:v>8000k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0.66548600000000002</c:v>
                </c:pt>
                <c:pt idx="1">
                  <c:v>0.75619499999999995</c:v>
                </c:pt>
                <c:pt idx="2">
                  <c:v>0.83078200000000002</c:v>
                </c:pt>
                <c:pt idx="3">
                  <c:v>0.88803299999999996</c:v>
                </c:pt>
                <c:pt idx="4">
                  <c:v>0.92569000000000001</c:v>
                </c:pt>
                <c:pt idx="5">
                  <c:v>0.94976300000000002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226-AA47-A6714A743E0A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Sheet3!$C$11:$C$16</c:f>
              <c:numCache>
                <c:formatCode>General</c:formatCode>
                <c:ptCount val="6"/>
                <c:pt idx="0">
                  <c:v>0.62642299999999995</c:v>
                </c:pt>
                <c:pt idx="1">
                  <c:v>0.71569700000000003</c:v>
                </c:pt>
                <c:pt idx="2">
                  <c:v>0.78355399999999997</c:v>
                </c:pt>
                <c:pt idx="3">
                  <c:v>0.83903700000000003</c:v>
                </c:pt>
                <c:pt idx="4">
                  <c:v>0.88539299999999999</c:v>
                </c:pt>
                <c:pt idx="5">
                  <c:v>0.92051499999999997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1-4226-AA47-A6714A743E0A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Sheet3!$C$20:$C$25</c:f>
              <c:numCache>
                <c:formatCode>General</c:formatCode>
                <c:ptCount val="6"/>
                <c:pt idx="0">
                  <c:v>0.78625400000000001</c:v>
                </c:pt>
                <c:pt idx="1">
                  <c:v>0.84284599999999998</c:v>
                </c:pt>
                <c:pt idx="2">
                  <c:v>0.876363</c:v>
                </c:pt>
                <c:pt idx="3">
                  <c:v>0.91543099999999999</c:v>
                </c:pt>
                <c:pt idx="4">
                  <c:v>0.91928900000000002</c:v>
                </c:pt>
                <c:pt idx="5">
                  <c:v>0.94308599999999998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1-4226-AA47-A6714A743E0A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Sheet3!$C$29:$C$34</c:f>
              <c:numCache>
                <c:formatCode>General</c:formatCode>
                <c:ptCount val="6"/>
                <c:pt idx="0">
                  <c:v>0.87325799999999998</c:v>
                </c:pt>
                <c:pt idx="1">
                  <c:v>0.88487800000000005</c:v>
                </c:pt>
                <c:pt idx="2">
                  <c:v>0.89081699999999997</c:v>
                </c:pt>
                <c:pt idx="3">
                  <c:v>0.89747900000000003</c:v>
                </c:pt>
                <c:pt idx="4">
                  <c:v>0.90870799999999996</c:v>
                </c:pt>
                <c:pt idx="5">
                  <c:v>0.92732899999999996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1-4226-AA47-A6714A743E0A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Sheet3!$C$38:$C$43</c:f>
              <c:numCache>
                <c:formatCode>General</c:formatCode>
                <c:ptCount val="6"/>
                <c:pt idx="0">
                  <c:v>0.64409400000000006</c:v>
                </c:pt>
                <c:pt idx="1">
                  <c:v>0.73436599999999996</c:v>
                </c:pt>
                <c:pt idx="2">
                  <c:v>0.80915999999999999</c:v>
                </c:pt>
                <c:pt idx="3">
                  <c:v>0.86864200000000003</c:v>
                </c:pt>
                <c:pt idx="4">
                  <c:v>0.91351300000000002</c:v>
                </c:pt>
                <c:pt idx="5">
                  <c:v>0.94592399999999999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1-4226-AA47-A6714A74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72552"/>
        <c:axId val="609373864"/>
      </c:lineChart>
      <c:catAx>
        <c:axId val="60937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3864"/>
        <c:crosses val="autoZero"/>
        <c:auto val="1"/>
        <c:lblAlgn val="ctr"/>
        <c:lblOffset val="100"/>
        <c:tickMarkSkip val="1"/>
        <c:noMultiLvlLbl val="0"/>
      </c:catAx>
      <c:valAx>
        <c:axId val="609373864"/>
        <c:scaling>
          <c:orientation val="minMax"/>
          <c:max val="0.9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2552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66622922134733"/>
          <c:y val="0.25859798775153103"/>
          <c:w val="0.19266710411198604"/>
          <c:h val="0.5063684747739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2-Pass Bitrate vs VMAF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17147856517935E-2"/>
          <c:y val="0.13930555555555557"/>
          <c:w val="0.70129352580927384"/>
          <c:h val="0.71067913385826775"/>
        </c:manualLayout>
      </c:layout>
      <c:lineChart>
        <c:grouping val="standard"/>
        <c:varyColors val="0"/>
        <c:ser>
          <c:idx val="0"/>
          <c:order val="0"/>
          <c:tx>
            <c:v>crowd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Sheet3!$A$2:$A$7</c:f>
              <c:strCache>
                <c:ptCount val="6"/>
                <c:pt idx="0">
                  <c:v>2000k</c:v>
                </c:pt>
                <c:pt idx="1">
                  <c:v>4000k</c:v>
                </c:pt>
                <c:pt idx="2">
                  <c:v>8000k</c:v>
                </c:pt>
                <c:pt idx="3">
                  <c:v>16M</c:v>
                </c:pt>
                <c:pt idx="4">
                  <c:v>32M</c:v>
                </c:pt>
                <c:pt idx="5">
                  <c:v>64M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0">
                  <c:v>27.078074000000001</c:v>
                </c:pt>
                <c:pt idx="1">
                  <c:v>50.159860000000002</c:v>
                </c:pt>
                <c:pt idx="2">
                  <c:v>71.858879000000002</c:v>
                </c:pt>
                <c:pt idx="3">
                  <c:v>88.169006999999993</c:v>
                </c:pt>
                <c:pt idx="4">
                  <c:v>97.078723999999994</c:v>
                </c:pt>
                <c:pt idx="5">
                  <c:v>99.599455000000006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D-4AB5-B47D-A4E0D191D578}"/>
            </c:ext>
          </c:extLst>
        </c:ser>
        <c:ser>
          <c:idx val="1"/>
          <c:order val="1"/>
          <c:tx>
            <c:v>ducks take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Sheet3!$D$11:$D$16</c:f>
              <c:numCache>
                <c:formatCode>General</c:formatCode>
                <c:ptCount val="6"/>
                <c:pt idx="0">
                  <c:v>19.793313999999999</c:v>
                </c:pt>
                <c:pt idx="1">
                  <c:v>35.255290000000002</c:v>
                </c:pt>
                <c:pt idx="2">
                  <c:v>53.266133000000004</c:v>
                </c:pt>
                <c:pt idx="3">
                  <c:v>70.188107000000002</c:v>
                </c:pt>
                <c:pt idx="4">
                  <c:v>83.800210000000007</c:v>
                </c:pt>
                <c:pt idx="5">
                  <c:v>92.960673999999997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D-4AB5-B47D-A4E0D191D578}"/>
            </c:ext>
          </c:extLst>
        </c:ser>
        <c:ser>
          <c:idx val="2"/>
          <c:order val="2"/>
          <c:tx>
            <c:v>in to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Sheet3!$D$20:$D$25</c:f>
              <c:numCache>
                <c:formatCode>General</c:formatCode>
                <c:ptCount val="6"/>
                <c:pt idx="0">
                  <c:v>62.365572</c:v>
                </c:pt>
                <c:pt idx="1">
                  <c:v>78.655546999999999</c:v>
                </c:pt>
                <c:pt idx="2">
                  <c:v>87.116996999999998</c:v>
                </c:pt>
                <c:pt idx="3">
                  <c:v>91.146446999999995</c:v>
                </c:pt>
                <c:pt idx="4">
                  <c:v>93.654262000000003</c:v>
                </c:pt>
                <c:pt idx="5">
                  <c:v>95.98254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D-4AB5-B47D-A4E0D191D578}"/>
            </c:ext>
          </c:extLst>
        </c:ser>
        <c:ser>
          <c:idx val="3"/>
          <c:order val="3"/>
          <c:tx>
            <c:v>old town cross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Sheet3!$D$29:$D$34</c:f>
              <c:numCache>
                <c:formatCode>General</c:formatCode>
                <c:ptCount val="6"/>
                <c:pt idx="0">
                  <c:v>84.810711999999995</c:v>
                </c:pt>
                <c:pt idx="1">
                  <c:v>90.580973999999998</c:v>
                </c:pt>
                <c:pt idx="2">
                  <c:v>92.785462999999993</c:v>
                </c:pt>
                <c:pt idx="3">
                  <c:v>93.980410000000006</c:v>
                </c:pt>
                <c:pt idx="4">
                  <c:v>94.693151999999998</c:v>
                </c:pt>
                <c:pt idx="5">
                  <c:v>95.525380999999996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D-4AB5-B47D-A4E0D191D578}"/>
            </c:ext>
          </c:extLst>
        </c:ser>
        <c:ser>
          <c:idx val="4"/>
          <c:order val="4"/>
          <c:tx>
            <c:v>park joy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Sheet3!$D$38:$D$43</c:f>
              <c:numCache>
                <c:formatCode>General</c:formatCode>
                <c:ptCount val="6"/>
                <c:pt idx="0">
                  <c:v>33.935935999999998</c:v>
                </c:pt>
                <c:pt idx="1">
                  <c:v>53.938822999999999</c:v>
                </c:pt>
                <c:pt idx="2">
                  <c:v>72.213007000000005</c:v>
                </c:pt>
                <c:pt idx="3">
                  <c:v>86.916709999999995</c:v>
                </c:pt>
                <c:pt idx="4">
                  <c:v>96.696990999999997</c:v>
                </c:pt>
                <c:pt idx="5">
                  <c:v>99.336153999999993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AD-4AB5-B47D-A4E0D191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72552"/>
        <c:axId val="609373864"/>
      </c:lineChart>
      <c:catAx>
        <c:axId val="60937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3864"/>
        <c:crosses val="autoZero"/>
        <c:auto val="1"/>
        <c:lblAlgn val="ctr"/>
        <c:lblOffset val="100"/>
        <c:tickMarkSkip val="1"/>
        <c:noMultiLvlLbl val="0"/>
      </c:catAx>
      <c:valAx>
        <c:axId val="609373864"/>
        <c:scaling>
          <c:orientation val="minMax"/>
          <c:max val="100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VMAF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2552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99956255468063"/>
          <c:y val="0.25859798775153103"/>
          <c:w val="0.18433377077865271"/>
          <c:h val="0.49710921551472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1</xdr:row>
      <xdr:rowOff>25400</xdr:rowOff>
    </xdr:from>
    <xdr:to>
      <xdr:col>15</xdr:col>
      <xdr:colOff>336550</xdr:colOff>
      <xdr:row>16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759D86-A4C2-4893-8D78-51D70F8FE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387350</xdr:colOff>
      <xdr:row>18</xdr:row>
      <xdr:rowOff>146050</xdr:rowOff>
    </xdr:from>
    <xdr:to>
      <xdr:col>15</xdr:col>
      <xdr:colOff>336550</xdr:colOff>
      <xdr:row>34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2C1BCD-2BA0-4C27-AF59-6561F0AC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412750</xdr:colOff>
      <xdr:row>35</xdr:row>
      <xdr:rowOff>120650</xdr:rowOff>
    </xdr:from>
    <xdr:to>
      <xdr:col>15</xdr:col>
      <xdr:colOff>361950</xdr:colOff>
      <xdr:row>51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E8D0D72-E9B2-4C1A-98BA-DE9589714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450850</xdr:colOff>
      <xdr:row>52</xdr:row>
      <xdr:rowOff>139700</xdr:rowOff>
    </xdr:from>
    <xdr:to>
      <xdr:col>15</xdr:col>
      <xdr:colOff>400050</xdr:colOff>
      <xdr:row>68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2801F50-657A-439D-B069-73068CD21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609600</xdr:colOff>
      <xdr:row>16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5C854C-22CF-465B-A84D-6886418A6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3</xdr:row>
      <xdr:rowOff>69850</xdr:rowOff>
    </xdr:from>
    <xdr:to>
      <xdr:col>13</xdr:col>
      <xdr:colOff>298450</xdr:colOff>
      <xdr:row>18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F2C16-CC25-4808-893A-F6A071748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19</xdr:row>
      <xdr:rowOff>139700</xdr:rowOff>
    </xdr:from>
    <xdr:to>
      <xdr:col>13</xdr:col>
      <xdr:colOff>196850</xdr:colOff>
      <xdr:row>35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D32F99-554D-4E17-B2B8-24061CD84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36</xdr:row>
      <xdr:rowOff>19050</xdr:rowOff>
    </xdr:from>
    <xdr:to>
      <xdr:col>13</xdr:col>
      <xdr:colOff>190500</xdr:colOff>
      <xdr:row>51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D8C2A5-7C1B-4CDD-84CB-BE167BF3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opLeftCell="A63" workbookViewId="0" xr3:uid="{AEA406A1-0E4B-5B11-9CD5-51D6E497D94C}">
      <selection activeCell="I74" sqref="I74"/>
    </sheetView>
  </sheetViews>
  <sheetFormatPr defaultRowHeight="14.1"/>
  <cols>
    <col min="2" max="2" width="10.625" customWidth="1"/>
    <col min="3" max="3" width="9.625" customWidth="1"/>
    <col min="5" max="5" width="12.625" customWidth="1"/>
    <col min="6" max="6" width="12.125" customWidth="1"/>
  </cols>
  <sheetData>
    <row r="1" spans="1:8">
      <c r="A1" s="1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/>
      <c r="H1" s="2" t="s">
        <v>5</v>
      </c>
    </row>
    <row r="2" spans="1:8">
      <c r="A2" s="2" t="s">
        <v>6</v>
      </c>
      <c r="B2" s="2">
        <v>33.248820000000002</v>
      </c>
      <c r="C2" s="2">
        <v>0.88208900000000001</v>
      </c>
      <c r="D2" s="2"/>
      <c r="E2">
        <v>97.115707</v>
      </c>
      <c r="F2" s="2">
        <v>52.2</v>
      </c>
      <c r="G2" s="2"/>
      <c r="H2" s="2"/>
    </row>
    <row r="3" spans="1:8">
      <c r="A3" s="2" t="s">
        <v>7</v>
      </c>
      <c r="B3" s="2">
        <v>32.531426000000003</v>
      </c>
      <c r="C3" s="2">
        <v>0.88466699999999998</v>
      </c>
      <c r="D3" s="2"/>
      <c r="E3" s="2">
        <v>85.559306000000007</v>
      </c>
      <c r="F3" s="2">
        <v>21</v>
      </c>
      <c r="G3" s="2"/>
      <c r="H3" s="2"/>
    </row>
    <row r="4" spans="1:8">
      <c r="A4" s="2" t="s">
        <v>8</v>
      </c>
      <c r="B4" s="2">
        <v>33.427678</v>
      </c>
      <c r="C4" s="2">
        <v>0.89854199999999995</v>
      </c>
      <c r="D4" s="2"/>
      <c r="E4" s="2">
        <v>89.191014999999993</v>
      </c>
      <c r="F4" s="2">
        <v>21.6</v>
      </c>
      <c r="G4" s="2"/>
      <c r="H4" s="2"/>
    </row>
    <row r="5" spans="1:8">
      <c r="A5" s="2" t="s">
        <v>9</v>
      </c>
      <c r="B5" s="2">
        <v>34.124856999999999</v>
      </c>
      <c r="C5" s="2">
        <v>0.90873499999999996</v>
      </c>
      <c r="D5" s="2"/>
      <c r="E5" s="2">
        <v>93.397507000000004</v>
      </c>
      <c r="F5" s="2">
        <v>23.3</v>
      </c>
      <c r="G5" s="2"/>
      <c r="H5" s="2"/>
    </row>
    <row r="6" spans="1:8">
      <c r="A6" s="2" t="s">
        <v>10</v>
      </c>
      <c r="B6" s="2">
        <v>34.305872999999998</v>
      </c>
      <c r="C6" s="2">
        <v>0.91380300000000003</v>
      </c>
      <c r="D6" s="2"/>
      <c r="E6" s="2">
        <v>93.884040999999996</v>
      </c>
      <c r="F6" s="2">
        <v>23.8</v>
      </c>
      <c r="G6" s="2"/>
      <c r="H6" s="2"/>
    </row>
    <row r="7" spans="1:8">
      <c r="A7" s="2" t="s">
        <v>11</v>
      </c>
      <c r="B7" s="2">
        <v>34.311391999999998</v>
      </c>
      <c r="C7" s="2">
        <v>0.91381800000000002</v>
      </c>
      <c r="D7" s="2"/>
      <c r="E7" s="2">
        <v>94.746960000000001</v>
      </c>
      <c r="F7" s="2">
        <v>24.4</v>
      </c>
      <c r="G7" s="2"/>
      <c r="H7" s="2"/>
    </row>
    <row r="8" spans="1:8">
      <c r="A8" s="2" t="s">
        <v>12</v>
      </c>
      <c r="B8" s="2">
        <v>34.351615000000002</v>
      </c>
      <c r="C8" s="2">
        <v>0.91439700000000002</v>
      </c>
      <c r="D8" s="2"/>
      <c r="E8" s="2">
        <v>95.092749999999995</v>
      </c>
      <c r="F8" s="2">
        <v>24.5</v>
      </c>
      <c r="G8" s="2"/>
      <c r="H8" s="2"/>
    </row>
    <row r="9" spans="1:8">
      <c r="A9" s="2" t="s">
        <v>13</v>
      </c>
      <c r="B9" s="2">
        <v>34.378658999999999</v>
      </c>
      <c r="C9" s="2">
        <v>0.91488999999999998</v>
      </c>
      <c r="D9" s="2"/>
      <c r="E9" s="2">
        <v>95.543957000000006</v>
      </c>
      <c r="F9" s="2">
        <v>24.6</v>
      </c>
      <c r="G9" s="2"/>
      <c r="H9" s="2"/>
    </row>
    <row r="10" spans="1:8">
      <c r="A10" s="2" t="s">
        <v>14</v>
      </c>
      <c r="B10" s="2">
        <v>34.220802999999997</v>
      </c>
      <c r="C10" s="2">
        <v>0.91317199999999998</v>
      </c>
      <c r="D10" s="2"/>
      <c r="E10" s="2">
        <v>95.229660999999993</v>
      </c>
      <c r="F10" s="2">
        <v>23.4</v>
      </c>
      <c r="G10" s="2"/>
      <c r="H10" s="2"/>
    </row>
    <row r="11" spans="1:8">
      <c r="A11" s="2" t="s">
        <v>15</v>
      </c>
      <c r="B11" s="2">
        <v>34.240374000000003</v>
      </c>
      <c r="C11" s="2">
        <v>0.91354599999999997</v>
      </c>
      <c r="D11" s="2"/>
      <c r="E11" s="2">
        <v>95.380018000000007</v>
      </c>
      <c r="F11" s="2">
        <v>23.7</v>
      </c>
      <c r="G11" s="2"/>
      <c r="H11" s="2"/>
    </row>
    <row r="15" spans="1:8">
      <c r="A15" s="1" t="s">
        <v>0</v>
      </c>
      <c r="B15" s="2" t="s">
        <v>1</v>
      </c>
      <c r="C15" s="2" t="s">
        <v>2</v>
      </c>
      <c r="D15" s="2"/>
      <c r="E15" s="2" t="s">
        <v>3</v>
      </c>
      <c r="F15" s="2" t="s">
        <v>16</v>
      </c>
      <c r="G15" s="2"/>
      <c r="H15" s="2" t="s">
        <v>17</v>
      </c>
    </row>
    <row r="16" spans="1:8">
      <c r="A16" s="2" t="s">
        <v>6</v>
      </c>
      <c r="B16" s="2">
        <v>31.758158999999999</v>
      </c>
      <c r="C16">
        <v>0.86991200000000002</v>
      </c>
      <c r="D16" s="2"/>
      <c r="E16" s="2">
        <v>89.912429000000003</v>
      </c>
      <c r="F16" s="2">
        <v>72.8</v>
      </c>
      <c r="G16" s="2"/>
      <c r="H16" s="2"/>
    </row>
    <row r="17" spans="1:8">
      <c r="A17" s="2" t="s">
        <v>7</v>
      </c>
      <c r="B17" s="2">
        <v>31.150821000000001</v>
      </c>
      <c r="C17" s="2">
        <v>0.86698600000000003</v>
      </c>
      <c r="D17" s="2"/>
      <c r="E17" s="2">
        <v>73.256788999999998</v>
      </c>
      <c r="F17" s="2">
        <v>24.7</v>
      </c>
      <c r="G17" s="2"/>
      <c r="H17" s="2"/>
    </row>
    <row r="18" spans="1:8">
      <c r="A18" s="2" t="s">
        <v>8</v>
      </c>
      <c r="B18" s="2">
        <v>32.056206000000003</v>
      </c>
      <c r="C18" s="2">
        <v>0.88310200000000005</v>
      </c>
      <c r="D18" s="2"/>
      <c r="E18" s="2">
        <v>79.168045000000006</v>
      </c>
      <c r="F18" s="2">
        <v>32.200000000000003</v>
      </c>
      <c r="G18" s="2"/>
      <c r="H18" s="2"/>
    </row>
    <row r="19" spans="1:8">
      <c r="A19" s="2" t="s">
        <v>9</v>
      </c>
      <c r="B19" s="2">
        <v>32.482354999999998</v>
      </c>
      <c r="C19" s="2">
        <v>0.888158</v>
      </c>
      <c r="D19" s="2"/>
      <c r="E19" s="2">
        <v>84.465594999999993</v>
      </c>
      <c r="F19" s="2">
        <v>34</v>
      </c>
      <c r="G19" s="2"/>
      <c r="H19" s="2"/>
    </row>
    <row r="20" spans="1:8">
      <c r="A20" s="2" t="s">
        <v>10</v>
      </c>
      <c r="B20" s="2">
        <v>32.495277000000002</v>
      </c>
      <c r="C20" s="2">
        <v>0.89076100000000002</v>
      </c>
      <c r="D20" s="2"/>
      <c r="E20" s="2">
        <v>84.634918999999996</v>
      </c>
      <c r="F20" s="2">
        <v>34.5</v>
      </c>
      <c r="G20" s="2"/>
      <c r="H20" s="2"/>
    </row>
    <row r="21" spans="1:8">
      <c r="A21" s="2" t="s">
        <v>11</v>
      </c>
      <c r="B21" s="2">
        <v>32.471009000000002</v>
      </c>
      <c r="C21" s="2">
        <v>0.89047699999999996</v>
      </c>
      <c r="D21" s="2"/>
      <c r="E21" s="2">
        <v>85.154465999999999</v>
      </c>
      <c r="F21" s="2">
        <v>34.9</v>
      </c>
      <c r="G21" s="2"/>
      <c r="H21" s="2"/>
    </row>
    <row r="22" spans="1:8">
      <c r="A22" s="2" t="s">
        <v>12</v>
      </c>
      <c r="B22" s="2">
        <v>32.502465999999998</v>
      </c>
      <c r="C22" s="2">
        <v>0.89058800000000005</v>
      </c>
      <c r="D22" s="2"/>
      <c r="E22" s="2">
        <v>86.357483000000002</v>
      </c>
      <c r="F22" s="2">
        <v>35.5</v>
      </c>
      <c r="G22" s="2"/>
      <c r="H22" s="2"/>
    </row>
    <row r="23" spans="1:8">
      <c r="A23" s="2" t="s">
        <v>13</v>
      </c>
      <c r="B23" s="2">
        <v>32.509869999999999</v>
      </c>
      <c r="C23" s="2">
        <v>0.89152799999999999</v>
      </c>
      <c r="D23" s="2"/>
      <c r="E23" s="2">
        <v>87.253290000000007</v>
      </c>
      <c r="F23" s="2">
        <v>36.4</v>
      </c>
      <c r="G23" s="2"/>
      <c r="H23" s="2"/>
    </row>
    <row r="24" spans="1:8">
      <c r="A24" s="2" t="s">
        <v>14</v>
      </c>
      <c r="B24" s="2">
        <v>32.290137000000001</v>
      </c>
      <c r="C24" s="2">
        <v>0.88934500000000005</v>
      </c>
      <c r="D24" s="2"/>
      <c r="E24" s="2">
        <v>86.386018000000007</v>
      </c>
      <c r="F24" s="2">
        <v>34.6</v>
      </c>
      <c r="G24" s="2"/>
      <c r="H24" s="2"/>
    </row>
    <row r="25" spans="1:8">
      <c r="A25" s="2" t="s">
        <v>15</v>
      </c>
      <c r="B25" s="2">
        <v>32.321229000000002</v>
      </c>
      <c r="C25" s="2">
        <v>0.89048000000000005</v>
      </c>
      <c r="D25" s="2"/>
      <c r="E25" s="2">
        <v>86.880519000000007</v>
      </c>
      <c r="F25" s="2">
        <v>36.1</v>
      </c>
      <c r="G25" s="2"/>
      <c r="H25" s="2"/>
    </row>
    <row r="28" spans="1:8">
      <c r="A28" s="1" t="s">
        <v>0</v>
      </c>
      <c r="B28" s="2" t="s">
        <v>1</v>
      </c>
      <c r="C28" s="2" t="s">
        <v>2</v>
      </c>
      <c r="D28" s="2"/>
      <c r="E28" s="2" t="s">
        <v>3</v>
      </c>
      <c r="F28" s="2" t="s">
        <v>16</v>
      </c>
      <c r="G28" s="2"/>
      <c r="H28" s="2" t="s">
        <v>18</v>
      </c>
    </row>
    <row r="29" spans="1:8">
      <c r="A29" s="2" t="s">
        <v>6</v>
      </c>
      <c r="B29" s="2">
        <v>35.010294000000002</v>
      </c>
      <c r="C29">
        <v>0.86264600000000002</v>
      </c>
      <c r="E29" s="2">
        <v>90.368088999999998</v>
      </c>
      <c r="F29" s="2">
        <v>28.3</v>
      </c>
      <c r="G29" s="2"/>
      <c r="H29" s="2"/>
    </row>
    <row r="30" spans="1:8">
      <c r="A30" s="2" t="s">
        <v>7</v>
      </c>
      <c r="B30" s="2">
        <v>35.594239999999999</v>
      </c>
      <c r="C30">
        <v>0.87732299999999996</v>
      </c>
      <c r="D30" s="2"/>
      <c r="E30" s="2">
        <v>83.291884999999994</v>
      </c>
      <c r="F30" s="2">
        <v>17.2</v>
      </c>
      <c r="G30" s="2"/>
      <c r="H30" s="2"/>
    </row>
    <row r="31" spans="1:8">
      <c r="A31" s="2" t="s">
        <v>8</v>
      </c>
      <c r="B31" s="2">
        <v>35.334268999999999</v>
      </c>
      <c r="C31">
        <v>0.86627699999999996</v>
      </c>
      <c r="D31" s="2"/>
      <c r="E31" s="2">
        <v>82.713719999999995</v>
      </c>
      <c r="F31" s="3">
        <v>8.5259999999999998</v>
      </c>
      <c r="G31" s="2"/>
      <c r="H31" s="2"/>
    </row>
    <row r="32" spans="1:8">
      <c r="A32" s="2" t="s">
        <v>9</v>
      </c>
      <c r="B32" s="2">
        <v>36.079157000000002</v>
      </c>
      <c r="C32">
        <v>0.881301</v>
      </c>
      <c r="D32" s="2"/>
      <c r="E32" s="2">
        <v>87.852948999999995</v>
      </c>
      <c r="F32" s="2">
        <v>10.3</v>
      </c>
      <c r="G32" s="2"/>
      <c r="H32" s="2"/>
    </row>
    <row r="33" spans="1:8">
      <c r="A33" s="2" t="s">
        <v>10</v>
      </c>
      <c r="B33" s="2">
        <v>36.298893</v>
      </c>
      <c r="C33">
        <v>0.88780499999999996</v>
      </c>
      <c r="D33" s="2"/>
      <c r="E33" s="2">
        <v>88.684206000000003</v>
      </c>
      <c r="F33" s="2">
        <v>11.4</v>
      </c>
      <c r="G33" s="2"/>
      <c r="H33" s="2"/>
    </row>
    <row r="34" spans="1:8">
      <c r="A34" s="2" t="s">
        <v>11</v>
      </c>
      <c r="B34" s="2">
        <v>36.253627999999999</v>
      </c>
      <c r="C34">
        <v>0.88777200000000001</v>
      </c>
      <c r="D34" s="2"/>
      <c r="E34" s="2">
        <v>89.689034000000007</v>
      </c>
      <c r="F34" s="2">
        <v>11.5</v>
      </c>
      <c r="G34" s="2"/>
      <c r="H34" s="2"/>
    </row>
    <row r="35" spans="1:8">
      <c r="A35" s="2" t="s">
        <v>12</v>
      </c>
      <c r="B35" s="2">
        <v>36.255960999999999</v>
      </c>
      <c r="C35">
        <v>0.88891399999999998</v>
      </c>
      <c r="D35" s="2"/>
      <c r="E35" s="2">
        <v>90.342878999999996</v>
      </c>
      <c r="F35" s="2">
        <v>12</v>
      </c>
      <c r="G35" s="2"/>
      <c r="H35" s="2"/>
    </row>
    <row r="36" spans="1:8">
      <c r="A36" s="2" t="s">
        <v>13</v>
      </c>
      <c r="B36" s="2">
        <v>36.233488000000001</v>
      </c>
      <c r="C36">
        <v>0.88888699999999998</v>
      </c>
      <c r="D36" s="2"/>
      <c r="E36" s="2">
        <v>90.574005</v>
      </c>
      <c r="F36" s="2">
        <v>11.9</v>
      </c>
      <c r="G36" s="2"/>
      <c r="H36" s="2"/>
    </row>
    <row r="37" spans="1:8">
      <c r="A37" s="2" t="s">
        <v>14</v>
      </c>
      <c r="B37" s="2">
        <v>36.097704</v>
      </c>
      <c r="C37">
        <v>0.88687199999999999</v>
      </c>
      <c r="D37" s="2"/>
      <c r="E37" s="2">
        <v>90.139726999999993</v>
      </c>
      <c r="F37" s="2">
        <v>11.2</v>
      </c>
      <c r="G37" s="2"/>
      <c r="H37" s="2"/>
    </row>
    <row r="38" spans="1:8">
      <c r="A38" s="2" t="s">
        <v>15</v>
      </c>
      <c r="B38" s="2">
        <v>36.131548000000002</v>
      </c>
      <c r="C38">
        <v>0.88765300000000003</v>
      </c>
      <c r="D38" s="2"/>
      <c r="E38" s="2">
        <v>90.447573000000006</v>
      </c>
      <c r="F38" s="2">
        <v>11.6</v>
      </c>
      <c r="G38" s="2"/>
      <c r="H38" s="2"/>
    </row>
    <row r="41" spans="1:8">
      <c r="A41" s="1" t="s">
        <v>0</v>
      </c>
      <c r="B41" s="2" t="s">
        <v>1</v>
      </c>
      <c r="C41" s="2" t="s">
        <v>2</v>
      </c>
      <c r="D41" s="2"/>
      <c r="E41" s="2" t="s">
        <v>3</v>
      </c>
      <c r="F41" s="2" t="s">
        <v>16</v>
      </c>
      <c r="G41" s="2"/>
      <c r="H41" s="2" t="s">
        <v>19</v>
      </c>
    </row>
    <row r="42" spans="1:8">
      <c r="A42" s="2" t="s">
        <v>6</v>
      </c>
      <c r="B42" s="2">
        <v>35.440249000000001</v>
      </c>
      <c r="C42" s="2">
        <v>0.87505599999999994</v>
      </c>
      <c r="D42" s="2"/>
      <c r="E42" s="2">
        <v>92.306376999999998</v>
      </c>
      <c r="F42" s="2">
        <v>23</v>
      </c>
      <c r="G42" s="2"/>
      <c r="H42" s="2"/>
    </row>
    <row r="43" spans="1:8">
      <c r="A43" s="2" t="s">
        <v>7</v>
      </c>
      <c r="B43" s="2">
        <v>35.887512999999998</v>
      </c>
      <c r="C43" s="2">
        <v>0.88531199999999999</v>
      </c>
      <c r="D43" s="2"/>
      <c r="E43" s="2">
        <v>87.036880999999994</v>
      </c>
      <c r="F43" s="2">
        <v>12.2</v>
      </c>
      <c r="G43" s="2"/>
      <c r="H43" s="2"/>
    </row>
    <row r="44" spans="1:8">
      <c r="A44" s="2" t="s">
        <v>8</v>
      </c>
      <c r="B44" s="2">
        <v>35.685856999999999</v>
      </c>
      <c r="C44" s="2">
        <v>0.87990299999999999</v>
      </c>
      <c r="D44" s="2"/>
      <c r="E44" s="2">
        <v>86.024009000000007</v>
      </c>
      <c r="F44" s="2">
        <v>3.6720000000000002</v>
      </c>
      <c r="G44" s="2"/>
      <c r="H44" s="2"/>
    </row>
    <row r="45" spans="1:8">
      <c r="A45" s="2" t="s">
        <v>9</v>
      </c>
      <c r="B45" s="2">
        <v>36.385404000000001</v>
      </c>
      <c r="C45" s="2">
        <v>0.887432</v>
      </c>
      <c r="D45" s="2"/>
      <c r="E45" s="2">
        <v>90.716544999999996</v>
      </c>
      <c r="F45" s="2">
        <v>4.7919999999999998</v>
      </c>
      <c r="G45" s="2"/>
      <c r="H45" s="2"/>
    </row>
    <row r="46" spans="1:8">
      <c r="A46" s="2" t="s">
        <v>10</v>
      </c>
      <c r="B46" s="2">
        <v>36.526927999999998</v>
      </c>
      <c r="C46" s="2">
        <v>0.890266</v>
      </c>
      <c r="D46" s="2"/>
      <c r="E46" s="2">
        <v>91.452841000000006</v>
      </c>
      <c r="F46" s="2">
        <v>5.7430000000000003</v>
      </c>
      <c r="G46" s="2"/>
      <c r="H46" s="2"/>
    </row>
    <row r="47" spans="1:8">
      <c r="A47" s="2" t="s">
        <v>11</v>
      </c>
      <c r="B47" s="2">
        <v>36.500681999999998</v>
      </c>
      <c r="C47" s="2">
        <v>0.889957</v>
      </c>
      <c r="D47" s="2"/>
      <c r="E47" s="2">
        <v>92.460638000000003</v>
      </c>
      <c r="F47" s="2">
        <v>6.1079999999999997</v>
      </c>
      <c r="G47" s="2"/>
      <c r="H47" s="2"/>
    </row>
    <row r="48" spans="1:8">
      <c r="A48" s="2" t="s">
        <v>12</v>
      </c>
      <c r="B48" s="2">
        <v>36.445616999999999</v>
      </c>
      <c r="C48" s="2">
        <v>0.889428</v>
      </c>
      <c r="D48" s="2"/>
      <c r="E48" s="2">
        <v>92.799508000000003</v>
      </c>
      <c r="F48" s="2">
        <v>6.6369999999999996</v>
      </c>
      <c r="G48" s="2"/>
      <c r="H48" s="2"/>
    </row>
    <row r="49" spans="1:8">
      <c r="A49" s="2" t="s">
        <v>13</v>
      </c>
      <c r="B49" s="2">
        <v>36.440275999999997</v>
      </c>
      <c r="C49" s="2">
        <v>0.88961800000000002</v>
      </c>
      <c r="D49" s="2"/>
      <c r="E49" s="2">
        <v>92.915246999999994</v>
      </c>
      <c r="F49" s="2">
        <v>6.7370000000000001</v>
      </c>
      <c r="G49" s="2"/>
      <c r="H49" s="2"/>
    </row>
    <row r="50" spans="1:8">
      <c r="A50" s="2" t="s">
        <v>14</v>
      </c>
      <c r="B50" s="2">
        <v>36.293278999999998</v>
      </c>
      <c r="C50" s="2">
        <v>0.888208</v>
      </c>
      <c r="D50" s="2"/>
      <c r="E50" s="2">
        <v>92.670011000000002</v>
      </c>
      <c r="F50" s="2">
        <v>5.9850000000000003</v>
      </c>
      <c r="G50" s="2"/>
      <c r="H50" s="2"/>
    </row>
    <row r="51" spans="1:8">
      <c r="A51" s="2" t="s">
        <v>15</v>
      </c>
      <c r="B51" s="2">
        <v>36.291851999999999</v>
      </c>
      <c r="C51" s="2">
        <v>0.88830100000000001</v>
      </c>
      <c r="D51" s="2"/>
      <c r="E51" s="2">
        <v>92.730627999999996</v>
      </c>
      <c r="F51" s="2">
        <v>6.1840000000000002</v>
      </c>
      <c r="G51" s="2"/>
      <c r="H51" s="2"/>
    </row>
    <row r="54" spans="1:8">
      <c r="A54" s="1" t="s">
        <v>0</v>
      </c>
      <c r="B54" s="2" t="s">
        <v>1</v>
      </c>
      <c r="C54" s="2" t="s">
        <v>2</v>
      </c>
      <c r="D54" s="2"/>
      <c r="E54" s="2" t="s">
        <v>3</v>
      </c>
      <c r="F54" s="2" t="s">
        <v>16</v>
      </c>
      <c r="G54" s="2"/>
      <c r="H54" s="2" t="s">
        <v>20</v>
      </c>
    </row>
    <row r="55" spans="1:8">
      <c r="A55" s="2" t="s">
        <v>6</v>
      </c>
      <c r="B55" s="2">
        <v>32.946601999999999</v>
      </c>
      <c r="C55" s="2">
        <v>0.88820200000000005</v>
      </c>
      <c r="D55" s="2"/>
      <c r="E55" s="2">
        <v>98.667585000000003</v>
      </c>
      <c r="F55" s="2">
        <v>70</v>
      </c>
      <c r="G55" s="2"/>
      <c r="H55" s="2"/>
    </row>
    <row r="56" spans="1:8">
      <c r="A56" s="2" t="s">
        <v>7</v>
      </c>
      <c r="B56" s="2">
        <v>31.299541999999999</v>
      </c>
      <c r="C56" s="2">
        <v>0.873116</v>
      </c>
      <c r="D56" s="2"/>
      <c r="E56" s="2">
        <v>87.496335999999999</v>
      </c>
      <c r="F56" s="2">
        <v>25.2</v>
      </c>
      <c r="G56" s="2"/>
      <c r="H56" s="2"/>
    </row>
    <row r="57" spans="1:8">
      <c r="A57" s="2" t="s">
        <v>8</v>
      </c>
      <c r="B57" s="2">
        <v>32.147168000000001</v>
      </c>
      <c r="C57" s="2">
        <v>0.88930600000000004</v>
      </c>
      <c r="D57" s="2"/>
      <c r="E57" s="2">
        <v>91.111680000000007</v>
      </c>
      <c r="F57" s="2">
        <v>26.5</v>
      </c>
      <c r="G57" s="2"/>
      <c r="H57" s="2"/>
    </row>
    <row r="58" spans="1:8">
      <c r="A58" s="2" t="s">
        <v>9</v>
      </c>
      <c r="B58" s="2">
        <v>32.860298999999998</v>
      </c>
      <c r="C58" s="2">
        <v>0.90269699999999997</v>
      </c>
      <c r="D58" s="2"/>
      <c r="E58" s="2">
        <v>95.148994999999999</v>
      </c>
      <c r="F58" s="2">
        <v>28.6</v>
      </c>
      <c r="G58" s="2"/>
      <c r="H58" s="2"/>
    </row>
    <row r="59" spans="1:8">
      <c r="A59" s="2" t="s">
        <v>10</v>
      </c>
      <c r="B59" s="2">
        <v>33.097234</v>
      </c>
      <c r="C59" s="2">
        <v>0.91066800000000003</v>
      </c>
      <c r="D59" s="2"/>
      <c r="E59" s="2">
        <v>95.599468999999999</v>
      </c>
      <c r="F59" s="2">
        <v>29.5</v>
      </c>
      <c r="G59" s="2"/>
      <c r="H59" s="2"/>
    </row>
    <row r="60" spans="1:8">
      <c r="A60" s="2" t="s">
        <v>11</v>
      </c>
      <c r="B60" s="2">
        <v>33.117618999999998</v>
      </c>
      <c r="C60" s="2">
        <v>0.91095400000000004</v>
      </c>
      <c r="D60" s="2"/>
      <c r="E60" s="2">
        <v>96.204607999999993</v>
      </c>
      <c r="F60" s="2">
        <v>30.1</v>
      </c>
      <c r="G60" s="2"/>
      <c r="H60" s="2"/>
    </row>
    <row r="61" spans="1:8">
      <c r="A61" s="2" t="s">
        <v>12</v>
      </c>
      <c r="B61" s="2">
        <v>33.196046000000003</v>
      </c>
      <c r="C61" s="2">
        <v>0.91175600000000001</v>
      </c>
      <c r="D61" s="2"/>
      <c r="E61" s="2">
        <v>96.655009000000007</v>
      </c>
      <c r="F61" s="2">
        <v>30.6</v>
      </c>
      <c r="G61" s="2"/>
      <c r="H61" s="2"/>
    </row>
    <row r="62" spans="1:8">
      <c r="A62" s="2" t="s">
        <v>13</v>
      </c>
      <c r="B62" s="2">
        <v>33.210450000000002</v>
      </c>
      <c r="C62" s="2">
        <v>0.912026</v>
      </c>
      <c r="D62" s="2"/>
      <c r="E62" s="2">
        <v>97.020161999999999</v>
      </c>
      <c r="F62" s="2">
        <v>30.7</v>
      </c>
      <c r="G62" s="2"/>
      <c r="H62" s="2"/>
    </row>
    <row r="63" spans="1:8">
      <c r="A63" s="2" t="s">
        <v>14</v>
      </c>
      <c r="B63" s="2">
        <v>33.030385000000003</v>
      </c>
      <c r="C63" s="2">
        <v>0.90991299999999997</v>
      </c>
      <c r="D63" s="2"/>
      <c r="E63" s="2">
        <v>96.755656000000002</v>
      </c>
      <c r="F63" s="2">
        <v>29.5</v>
      </c>
      <c r="G63" s="2"/>
      <c r="H63" s="2"/>
    </row>
    <row r="64" spans="1:8">
      <c r="A64" s="2" t="s">
        <v>15</v>
      </c>
      <c r="B64" s="2">
        <v>33.065589000000003</v>
      </c>
      <c r="C64" s="2">
        <v>0.910439</v>
      </c>
      <c r="D64" s="2"/>
      <c r="E64" s="2">
        <v>96.926326000000003</v>
      </c>
      <c r="F64" s="2">
        <v>30</v>
      </c>
      <c r="G64" s="2"/>
      <c r="H6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8505-A53F-4C6A-8FCA-EDFF1A975709}">
  <dimension ref="A1:F43"/>
  <sheetViews>
    <sheetView tabSelected="1" topLeftCell="A9" workbookViewId="0" xr3:uid="{B2B1B6DD-8040-5579-A7D1-4E658D7C2E09}">
      <selection activeCell="H2" sqref="H2"/>
    </sheetView>
  </sheetViews>
  <sheetFormatPr defaultRowHeight="14.1"/>
  <cols>
    <col min="1" max="1" width="13.625" customWidth="1"/>
    <col min="2" max="2" width="9.625" customWidth="1"/>
    <col min="3" max="3" width="12.125" customWidth="1"/>
    <col min="4" max="4" width="12.75" customWidth="1"/>
    <col min="6" max="6" width="9.25" customWidth="1"/>
  </cols>
  <sheetData>
    <row r="1" spans="1:6" ht="23.45" customHeight="1">
      <c r="A1" s="2" t="s">
        <v>21</v>
      </c>
      <c r="B1" s="2" t="s">
        <v>22</v>
      </c>
      <c r="C1" s="2" t="s">
        <v>2</v>
      </c>
      <c r="D1" s="2" t="s">
        <v>3</v>
      </c>
      <c r="E1" s="2"/>
      <c r="F1" s="2" t="s">
        <v>23</v>
      </c>
    </row>
    <row r="2" spans="1:6">
      <c r="A2" s="2" t="s">
        <v>24</v>
      </c>
      <c r="B2" s="2">
        <v>24.910160999999999</v>
      </c>
      <c r="C2" s="2">
        <v>0.66428299999999996</v>
      </c>
      <c r="D2" s="2">
        <v>26.204943</v>
      </c>
      <c r="E2" s="2"/>
      <c r="F2" s="2"/>
    </row>
    <row r="3" spans="1:6">
      <c r="A3" s="2" t="s">
        <v>25</v>
      </c>
      <c r="B3" s="2">
        <v>27.084879000000001</v>
      </c>
      <c r="C3" s="2">
        <v>0.753606</v>
      </c>
      <c r="D3" s="2">
        <v>48.416404999999997</v>
      </c>
      <c r="E3" s="2"/>
      <c r="F3" s="2"/>
    </row>
    <row r="4" spans="1:6">
      <c r="A4" s="2" t="s">
        <v>26</v>
      </c>
      <c r="B4" s="2">
        <v>29.510684999999999</v>
      </c>
      <c r="C4" s="2">
        <v>0.82737799999999995</v>
      </c>
      <c r="D4" s="2">
        <v>69.969352000000001</v>
      </c>
      <c r="E4" s="2"/>
      <c r="F4" s="2"/>
    </row>
    <row r="5" spans="1:6">
      <c r="A5" s="2" t="s">
        <v>27</v>
      </c>
      <c r="B5" s="2">
        <v>31.967599</v>
      </c>
      <c r="C5">
        <v>0.88049599999999995</v>
      </c>
      <c r="D5" s="2">
        <v>85.516492</v>
      </c>
      <c r="E5" s="2"/>
      <c r="F5" s="2"/>
    </row>
    <row r="6" spans="1:6">
      <c r="A6" s="2" t="s">
        <v>28</v>
      </c>
      <c r="B6" s="2">
        <v>34.329031000000001</v>
      </c>
      <c r="C6" s="2">
        <v>0.91703400000000002</v>
      </c>
      <c r="D6" s="2">
        <v>94.499494999999996</v>
      </c>
      <c r="E6" s="2"/>
      <c r="F6" s="2"/>
    </row>
    <row r="7" spans="1:6">
      <c r="A7" s="2" t="s">
        <v>29</v>
      </c>
      <c r="B7" s="2">
        <v>36.992738000000003</v>
      </c>
      <c r="C7" s="2">
        <v>0.94580500000000001</v>
      </c>
      <c r="D7" s="2">
        <v>98.859504999999999</v>
      </c>
      <c r="E7" s="2"/>
      <c r="F7" s="2"/>
    </row>
    <row r="10" spans="1:6">
      <c r="A10" s="2" t="s">
        <v>21</v>
      </c>
      <c r="B10" s="2" t="s">
        <v>22</v>
      </c>
      <c r="C10" s="2" t="s">
        <v>2</v>
      </c>
      <c r="D10" s="2" t="s">
        <v>3</v>
      </c>
      <c r="E10" s="2"/>
      <c r="F10" s="2" t="s">
        <v>17</v>
      </c>
    </row>
    <row r="11" spans="1:6">
      <c r="A11" s="2" t="s">
        <v>24</v>
      </c>
      <c r="B11" s="2">
        <v>24.248207000000001</v>
      </c>
      <c r="C11" s="2">
        <v>0.61787000000000003</v>
      </c>
      <c r="D11" s="2">
        <v>18.354987999999999</v>
      </c>
      <c r="E11" s="2"/>
      <c r="F11" s="2"/>
    </row>
    <row r="12" spans="1:6">
      <c r="A12" s="2" t="s">
        <v>25</v>
      </c>
      <c r="B12" s="2">
        <v>26.136268999999999</v>
      </c>
      <c r="C12" s="2">
        <v>0.71000700000000005</v>
      </c>
      <c r="D12" s="2">
        <v>33.944465000000001</v>
      </c>
      <c r="E12" s="2"/>
      <c r="F12" s="2"/>
    </row>
    <row r="13" spans="1:6">
      <c r="A13" s="2" t="s">
        <v>26</v>
      </c>
      <c r="B13" s="2">
        <v>27.856688999999999</v>
      </c>
      <c r="C13" s="2">
        <v>0.77710299999999999</v>
      </c>
      <c r="D13" s="2">
        <v>51.424878999999997</v>
      </c>
      <c r="E13" s="2"/>
      <c r="F13" s="2"/>
    </row>
    <row r="14" spans="1:6">
      <c r="A14" s="2" t="s">
        <v>27</v>
      </c>
      <c r="B14" s="2">
        <v>29.453019000000001</v>
      </c>
      <c r="C14" s="2">
        <v>0.82528699999999999</v>
      </c>
      <c r="D14" s="2">
        <v>65.666274000000001</v>
      </c>
      <c r="E14" s="2"/>
      <c r="F14" s="2"/>
    </row>
    <row r="15" spans="1:6">
      <c r="A15" s="2" t="s">
        <v>28</v>
      </c>
      <c r="B15" s="2">
        <v>31.316441000000001</v>
      </c>
      <c r="C15" s="2">
        <v>0.86970599999999998</v>
      </c>
      <c r="D15" s="2">
        <v>78.716037</v>
      </c>
      <c r="E15" s="2"/>
      <c r="F15" s="2"/>
    </row>
    <row r="16" spans="1:6">
      <c r="A16" s="2" t="s">
        <v>29</v>
      </c>
      <c r="B16" s="2">
        <v>33.730702999999998</v>
      </c>
      <c r="C16" s="2">
        <v>0.912296</v>
      </c>
      <c r="D16" s="2">
        <v>90.584788000000003</v>
      </c>
      <c r="E16" s="2"/>
      <c r="F16" s="2"/>
    </row>
    <row r="19" spans="1:6">
      <c r="A19" s="2" t="s">
        <v>21</v>
      </c>
      <c r="B19" s="2" t="s">
        <v>22</v>
      </c>
      <c r="C19" s="2" t="s">
        <v>2</v>
      </c>
      <c r="D19" s="2" t="s">
        <v>3</v>
      </c>
      <c r="E19" s="2"/>
      <c r="F19" s="2" t="s">
        <v>18</v>
      </c>
    </row>
    <row r="20" spans="1:6">
      <c r="A20" s="2" t="s">
        <v>24</v>
      </c>
      <c r="B20" s="2">
        <v>32.585693999999997</v>
      </c>
      <c r="C20" s="2">
        <v>0.78838699999999995</v>
      </c>
      <c r="D20" s="2">
        <v>62.776327999999999</v>
      </c>
      <c r="E20" s="2"/>
      <c r="F20" s="2"/>
    </row>
    <row r="21" spans="1:6">
      <c r="A21" s="2" t="s">
        <v>25</v>
      </c>
      <c r="B21" s="2">
        <v>34.361006000000003</v>
      </c>
      <c r="C21" s="2">
        <v>0.84433599999999998</v>
      </c>
      <c r="D21" s="2">
        <v>78.842327999999995</v>
      </c>
      <c r="E21" s="2"/>
      <c r="F21" s="2"/>
    </row>
    <row r="22" spans="1:6">
      <c r="A22" s="2" t="s">
        <v>26</v>
      </c>
      <c r="B22" s="2">
        <v>35.598626000000003</v>
      </c>
      <c r="C22" s="2">
        <v>0.87472099999999997</v>
      </c>
      <c r="D22" s="2">
        <v>86.552182000000002</v>
      </c>
      <c r="E22" s="2"/>
      <c r="F22" s="2"/>
    </row>
    <row r="23" spans="1:6">
      <c r="A23" s="2" t="s">
        <v>27</v>
      </c>
      <c r="B23" s="2">
        <v>36.434044999999998</v>
      </c>
      <c r="C23" s="2">
        <v>0.89382499999999998</v>
      </c>
      <c r="D23" s="2">
        <v>89.886116999999999</v>
      </c>
      <c r="E23" s="2"/>
      <c r="F23" s="2"/>
    </row>
    <row r="24" spans="1:6">
      <c r="A24" s="2" t="s">
        <v>28</v>
      </c>
      <c r="B24" s="2">
        <v>37.457213000000003</v>
      </c>
      <c r="C24" s="2">
        <v>0.91517300000000001</v>
      </c>
      <c r="D24" s="2">
        <v>92.827128000000002</v>
      </c>
      <c r="E24" s="2"/>
      <c r="F24" s="2"/>
    </row>
    <row r="25" spans="1:6">
      <c r="A25" s="2" t="s">
        <v>29</v>
      </c>
      <c r="B25" s="2">
        <v>38.984836000000001</v>
      </c>
      <c r="C25" s="2">
        <v>0.94078899999999999</v>
      </c>
      <c r="D25" s="2">
        <v>95.636268999999999</v>
      </c>
      <c r="E25" s="2"/>
      <c r="F25" s="2"/>
    </row>
    <row r="28" spans="1:6">
      <c r="A28" s="2" t="s">
        <v>21</v>
      </c>
      <c r="B28" s="2" t="s">
        <v>22</v>
      </c>
      <c r="C28" s="2" t="s">
        <v>2</v>
      </c>
      <c r="D28" s="2" t="s">
        <v>3</v>
      </c>
      <c r="E28" s="2"/>
      <c r="F28" s="2" t="s">
        <v>30</v>
      </c>
    </row>
    <row r="29" spans="1:6">
      <c r="A29" s="2" t="s">
        <v>24</v>
      </c>
      <c r="B29" s="2">
        <v>34.891233</v>
      </c>
      <c r="C29" s="2">
        <v>0.86916099999999996</v>
      </c>
      <c r="D29" s="2">
        <v>83.156272000000001</v>
      </c>
      <c r="E29" s="2"/>
      <c r="F29" s="2"/>
    </row>
    <row r="30" spans="1:6">
      <c r="A30" s="2" t="s">
        <v>25</v>
      </c>
      <c r="B30" s="2">
        <v>36.137785000000001</v>
      </c>
      <c r="C30" s="2">
        <v>0.88539000000000001</v>
      </c>
      <c r="D30" s="2">
        <v>90.598429999999993</v>
      </c>
      <c r="E30" s="2"/>
      <c r="F30" s="2"/>
    </row>
    <row r="31" spans="1:6">
      <c r="A31" s="2" t="s">
        <v>26</v>
      </c>
      <c r="B31" s="2">
        <v>36.539693999999997</v>
      </c>
      <c r="C31" s="2">
        <v>0.89068099999999994</v>
      </c>
      <c r="D31" s="2">
        <v>92.708254999999994</v>
      </c>
      <c r="E31" s="2"/>
      <c r="F31" s="2"/>
    </row>
    <row r="32" spans="1:6">
      <c r="A32" s="2" t="s">
        <v>27</v>
      </c>
      <c r="B32" s="2">
        <v>36.658650000000002</v>
      </c>
      <c r="C32" s="2">
        <v>0.89460600000000001</v>
      </c>
      <c r="D32" s="2">
        <v>92.925826000000001</v>
      </c>
      <c r="E32" s="2"/>
      <c r="F32" s="2"/>
    </row>
    <row r="33" spans="1:6">
      <c r="A33" s="2" t="s">
        <v>28</v>
      </c>
      <c r="B33" s="2">
        <v>37.165365000000001</v>
      </c>
      <c r="C33" s="2">
        <v>0.90613299999999997</v>
      </c>
      <c r="D33" s="2">
        <v>94.076220000000006</v>
      </c>
      <c r="E33" s="2"/>
      <c r="F33" s="2"/>
    </row>
    <row r="34" spans="1:6">
      <c r="A34" s="2" t="s">
        <v>29</v>
      </c>
      <c r="B34" s="2">
        <v>38.120238000000001</v>
      </c>
      <c r="C34" s="2">
        <v>0.92614099999999999</v>
      </c>
      <c r="D34" s="2">
        <v>95.510345999999998</v>
      </c>
      <c r="E34" s="2"/>
      <c r="F34" s="2"/>
    </row>
    <row r="37" spans="1:6">
      <c r="A37" s="2" t="s">
        <v>21</v>
      </c>
      <c r="B37" s="2" t="s">
        <v>22</v>
      </c>
      <c r="C37" s="2" t="s">
        <v>2</v>
      </c>
      <c r="D37" s="2" t="s">
        <v>3</v>
      </c>
      <c r="E37" s="2"/>
      <c r="F37" s="2" t="s">
        <v>31</v>
      </c>
    </row>
    <row r="38" spans="1:6">
      <c r="A38" s="2" t="s">
        <v>24</v>
      </c>
      <c r="B38" s="2">
        <v>23.880497999999999</v>
      </c>
      <c r="C38" s="2">
        <v>0.63517599999999996</v>
      </c>
      <c r="D38" s="2">
        <v>31.877704999999999</v>
      </c>
      <c r="E38" s="2"/>
      <c r="F38" s="2"/>
    </row>
    <row r="39" spans="1:6">
      <c r="A39" s="2" t="s">
        <v>25</v>
      </c>
      <c r="B39" s="2">
        <v>25.731767000000001</v>
      </c>
      <c r="C39" s="2">
        <v>0.72592999999999996</v>
      </c>
      <c r="D39" s="2">
        <v>51.868169999999999</v>
      </c>
      <c r="E39" s="2"/>
      <c r="F39" s="2"/>
    </row>
    <row r="40" spans="1:6">
      <c r="A40" s="2" t="s">
        <v>26</v>
      </c>
      <c r="B40" s="2">
        <v>27.802579999999999</v>
      </c>
      <c r="C40" s="2">
        <v>0.80071700000000001</v>
      </c>
      <c r="D40" s="2">
        <v>69.933145999999994</v>
      </c>
      <c r="E40" s="2"/>
      <c r="F40" s="2"/>
    </row>
    <row r="41" spans="1:6">
      <c r="A41" s="2" t="s">
        <v>27</v>
      </c>
      <c r="B41" s="2">
        <v>30.014889</v>
      </c>
      <c r="C41" s="2">
        <v>0.85729599999999995</v>
      </c>
      <c r="D41" s="2">
        <v>83.824931000000007</v>
      </c>
      <c r="E41" s="2"/>
      <c r="F41" s="2"/>
    </row>
    <row r="42" spans="1:6">
      <c r="A42" s="2" t="s">
        <v>28</v>
      </c>
      <c r="B42" s="2">
        <v>32.241841999999998</v>
      </c>
      <c r="C42" s="2">
        <v>0.899455</v>
      </c>
      <c r="D42" s="2">
        <v>93.369636999999997</v>
      </c>
      <c r="E42" s="2"/>
      <c r="F42" s="2"/>
    </row>
    <row r="43" spans="1:6">
      <c r="A43" s="2" t="s">
        <v>29</v>
      </c>
      <c r="B43" s="2">
        <v>35.208247999999998</v>
      </c>
      <c r="C43" s="2">
        <v>0.937805</v>
      </c>
      <c r="D43" s="2">
        <v>98.902891999999994</v>
      </c>
      <c r="E43" s="2"/>
      <c r="F43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51B0-62C6-4A14-9902-3C7D68E0C6F8}">
  <dimension ref="A1:F43"/>
  <sheetViews>
    <sheetView topLeftCell="D30" workbookViewId="0" xr3:uid="{F776ACED-25F9-5F28-93EA-7E59770DCFBF}">
      <selection activeCell="L3" sqref="L3"/>
    </sheetView>
  </sheetViews>
  <sheetFormatPr defaultRowHeight="14.1"/>
  <cols>
    <col min="1" max="1" width="12.625" customWidth="1"/>
    <col min="2" max="2" width="11.375" customWidth="1"/>
    <col min="3" max="3" width="11.125" customWidth="1"/>
    <col min="4" max="4" width="11.375" customWidth="1"/>
    <col min="6" max="6" width="9.875" customWidth="1"/>
  </cols>
  <sheetData>
    <row r="1" spans="1:6">
      <c r="A1" s="2" t="s">
        <v>32</v>
      </c>
      <c r="B1" s="2" t="s">
        <v>22</v>
      </c>
      <c r="C1" s="2" t="s">
        <v>2</v>
      </c>
      <c r="D1" s="2" t="s">
        <v>3</v>
      </c>
      <c r="E1" s="2"/>
      <c r="F1" s="2" t="s">
        <v>23</v>
      </c>
    </row>
    <row r="2" spans="1:6">
      <c r="A2" s="2" t="s">
        <v>24</v>
      </c>
      <c r="B2" s="2">
        <v>25.042075000000001</v>
      </c>
      <c r="C2" s="2">
        <v>0.66548600000000002</v>
      </c>
      <c r="D2" s="2">
        <v>27.078074000000001</v>
      </c>
      <c r="E2" s="2">
        <v>26.204943</v>
      </c>
      <c r="F2" s="2"/>
    </row>
    <row r="3" spans="1:6">
      <c r="A3" s="2" t="s">
        <v>25</v>
      </c>
      <c r="B3" s="2">
        <v>27.084879000000001</v>
      </c>
      <c r="C3" s="2">
        <v>0.75619499999999995</v>
      </c>
      <c r="D3" s="2">
        <v>50.159860000000002</v>
      </c>
      <c r="E3" s="2">
        <v>48.416404999999997</v>
      </c>
      <c r="F3" s="2"/>
    </row>
    <row r="4" spans="1:6">
      <c r="A4" s="2" t="s">
        <v>26</v>
      </c>
      <c r="B4" s="2">
        <v>29.510684999999999</v>
      </c>
      <c r="C4" s="2">
        <v>0.83078200000000002</v>
      </c>
      <c r="D4" s="2">
        <v>71.858879000000002</v>
      </c>
      <c r="E4" s="2">
        <v>69.969352000000001</v>
      </c>
      <c r="F4" s="2"/>
    </row>
    <row r="5" spans="1:6">
      <c r="A5" s="2" t="s">
        <v>27</v>
      </c>
      <c r="B5" s="2">
        <v>31.967599</v>
      </c>
      <c r="C5" s="2">
        <v>0.88803299999999996</v>
      </c>
      <c r="D5" s="2">
        <v>88.169006999999993</v>
      </c>
      <c r="E5" s="2">
        <v>85.516492</v>
      </c>
      <c r="F5" s="2"/>
    </row>
    <row r="6" spans="1:6">
      <c r="A6" s="2" t="s">
        <v>28</v>
      </c>
      <c r="B6" s="2">
        <v>34.329031000000001</v>
      </c>
      <c r="C6" s="2">
        <v>0.92569000000000001</v>
      </c>
      <c r="D6" s="2">
        <v>97.078723999999994</v>
      </c>
      <c r="E6" s="2">
        <v>94.499494999999996</v>
      </c>
      <c r="F6" s="2"/>
    </row>
    <row r="7" spans="1:6">
      <c r="A7" s="2" t="s">
        <v>29</v>
      </c>
      <c r="B7" s="2">
        <v>36.992738000000003</v>
      </c>
      <c r="C7" s="2">
        <v>0.94976300000000002</v>
      </c>
      <c r="D7" s="2">
        <v>99.599455000000006</v>
      </c>
      <c r="E7" s="2">
        <v>98.859504999999999</v>
      </c>
      <c r="F7" s="2"/>
    </row>
    <row r="10" spans="1:6">
      <c r="A10" s="2" t="s">
        <v>32</v>
      </c>
      <c r="B10" s="2" t="s">
        <v>22</v>
      </c>
      <c r="C10" s="2" t="s">
        <v>2</v>
      </c>
      <c r="D10" s="2" t="s">
        <v>3</v>
      </c>
      <c r="E10" s="2"/>
      <c r="F10" s="2" t="s">
        <v>17</v>
      </c>
    </row>
    <row r="11" spans="1:6">
      <c r="A11" s="2" t="s">
        <v>24</v>
      </c>
      <c r="B11" s="2">
        <v>24.374374</v>
      </c>
      <c r="C11" s="2">
        <v>0.62642299999999995</v>
      </c>
      <c r="D11" s="2">
        <v>19.793313999999999</v>
      </c>
      <c r="E11" s="2">
        <v>18.354987999999999</v>
      </c>
      <c r="F11" s="2"/>
    </row>
    <row r="12" spans="1:6">
      <c r="A12" s="2" t="s">
        <v>25</v>
      </c>
      <c r="B12" s="2">
        <v>26.271650000000001</v>
      </c>
      <c r="C12" s="2">
        <v>0.71569700000000003</v>
      </c>
      <c r="D12" s="2">
        <v>35.255290000000002</v>
      </c>
      <c r="E12" s="2">
        <v>33.944465000000001</v>
      </c>
      <c r="F12" s="2"/>
    </row>
    <row r="13" spans="1:6">
      <c r="A13" s="2" t="s">
        <v>26</v>
      </c>
      <c r="B13" s="2">
        <v>28.069027999999999</v>
      </c>
      <c r="C13" s="2">
        <v>0.78355399999999997</v>
      </c>
      <c r="D13" s="2">
        <v>53.266133000000004</v>
      </c>
      <c r="E13" s="2">
        <v>51.424878999999997</v>
      </c>
      <c r="F13" s="2"/>
    </row>
    <row r="14" spans="1:6">
      <c r="A14" s="2" t="s">
        <v>27</v>
      </c>
      <c r="B14" s="2">
        <v>30.017548999999999</v>
      </c>
      <c r="C14" s="2">
        <v>0.83903700000000003</v>
      </c>
      <c r="D14" s="2">
        <v>70.188107000000002</v>
      </c>
      <c r="E14" s="2">
        <v>65.666274000000001</v>
      </c>
      <c r="F14" s="2"/>
    </row>
    <row r="15" spans="1:6">
      <c r="A15" s="2" t="s">
        <v>28</v>
      </c>
      <c r="B15" s="2">
        <v>32.167782000000003</v>
      </c>
      <c r="C15" s="2">
        <v>0.88539299999999999</v>
      </c>
      <c r="D15" s="2">
        <v>83.800210000000007</v>
      </c>
      <c r="E15" s="2">
        <v>78.716037</v>
      </c>
      <c r="F15" s="2"/>
    </row>
    <row r="16" spans="1:6">
      <c r="A16" s="2" t="s">
        <v>29</v>
      </c>
      <c r="B16" s="2">
        <v>34.366107</v>
      </c>
      <c r="C16" s="2">
        <v>0.92051499999999997</v>
      </c>
      <c r="D16" s="2">
        <v>92.960673999999997</v>
      </c>
      <c r="E16" s="2">
        <v>90.584788000000003</v>
      </c>
      <c r="F16" s="2"/>
    </row>
    <row r="19" spans="1:6">
      <c r="A19" s="2" t="s">
        <v>32</v>
      </c>
      <c r="B19" s="2" t="s">
        <v>22</v>
      </c>
      <c r="C19" s="2" t="s">
        <v>2</v>
      </c>
      <c r="D19" s="2" t="s">
        <v>3</v>
      </c>
      <c r="E19" s="2"/>
      <c r="F19" s="2" t="s">
        <v>18</v>
      </c>
    </row>
    <row r="20" spans="1:6">
      <c r="A20" s="2" t="s">
        <v>24</v>
      </c>
      <c r="B20" s="2">
        <v>32.503318</v>
      </c>
      <c r="C20" s="2">
        <v>0.78625400000000001</v>
      </c>
      <c r="D20" s="2">
        <v>62.365572</v>
      </c>
      <c r="E20" s="2">
        <v>62.776327999999999</v>
      </c>
      <c r="F20" s="2"/>
    </row>
    <row r="21" spans="1:6">
      <c r="A21" s="2" t="s">
        <v>25</v>
      </c>
      <c r="B21" s="2">
        <v>34.315981999999998</v>
      </c>
      <c r="C21" s="2">
        <v>0.84284599999999998</v>
      </c>
      <c r="D21" s="2">
        <v>78.655546999999999</v>
      </c>
      <c r="E21" s="2">
        <v>78.842327999999995</v>
      </c>
      <c r="F21" s="2"/>
    </row>
    <row r="22" spans="1:6">
      <c r="A22" s="2" t="s">
        <v>26</v>
      </c>
      <c r="B22" s="2">
        <v>35.709108999999998</v>
      </c>
      <c r="C22" s="2">
        <v>0.876363</v>
      </c>
      <c r="D22" s="2">
        <v>87.116996999999998</v>
      </c>
      <c r="E22" s="2">
        <v>86.552182000000002</v>
      </c>
      <c r="F22" s="2"/>
    </row>
    <row r="23" spans="1:6">
      <c r="A23" s="2" t="s">
        <v>27</v>
      </c>
      <c r="B23" s="2">
        <v>36.711663000000001</v>
      </c>
      <c r="C23" s="2">
        <v>0.91543099999999999</v>
      </c>
      <c r="D23" s="2">
        <v>91.146446999999995</v>
      </c>
      <c r="E23" s="2">
        <v>89.886116999999999</v>
      </c>
      <c r="F23" s="2"/>
    </row>
    <row r="24" spans="1:6">
      <c r="A24" s="2" t="s">
        <v>28</v>
      </c>
      <c r="B24" s="2">
        <v>37.717730000000003</v>
      </c>
      <c r="C24" s="2">
        <v>0.91928900000000002</v>
      </c>
      <c r="D24" s="2">
        <v>93.654262000000003</v>
      </c>
      <c r="E24" s="2">
        <v>92.827128000000002</v>
      </c>
      <c r="F24" s="2"/>
    </row>
    <row r="25" spans="1:6">
      <c r="A25" s="2" t="s">
        <v>29</v>
      </c>
      <c r="B25" s="2">
        <v>39.177802999999997</v>
      </c>
      <c r="C25" s="2">
        <v>0.94308599999999998</v>
      </c>
      <c r="D25" s="2">
        <v>95.98254</v>
      </c>
      <c r="E25" s="2">
        <v>95.636268999999999</v>
      </c>
      <c r="F25" s="2"/>
    </row>
    <row r="28" spans="1:6">
      <c r="A28" s="2" t="s">
        <v>32</v>
      </c>
      <c r="B28" s="2" t="s">
        <v>22</v>
      </c>
      <c r="C28" s="2" t="s">
        <v>2</v>
      </c>
      <c r="D28" s="2" t="s">
        <v>3</v>
      </c>
      <c r="E28" s="2"/>
      <c r="F28" s="2" t="s">
        <v>30</v>
      </c>
    </row>
    <row r="29" spans="1:6">
      <c r="A29" s="2" t="s">
        <v>24</v>
      </c>
      <c r="B29" s="2">
        <v>35.180515999999997</v>
      </c>
      <c r="C29" s="2">
        <v>0.87325799999999998</v>
      </c>
      <c r="D29" s="2">
        <v>84.810711999999995</v>
      </c>
      <c r="E29" s="2">
        <v>83.156272000000001</v>
      </c>
      <c r="F29" s="2"/>
    </row>
    <row r="30" spans="1:6">
      <c r="A30" s="2" t="s">
        <v>25</v>
      </c>
      <c r="B30" s="2">
        <v>36.120638</v>
      </c>
      <c r="C30" s="2">
        <v>0.88487800000000005</v>
      </c>
      <c r="D30" s="2">
        <v>90.580973999999998</v>
      </c>
      <c r="E30" s="2">
        <v>90.598429999999993</v>
      </c>
      <c r="F30" s="2"/>
    </row>
    <row r="31" spans="1:6">
      <c r="A31" s="2" t="s">
        <v>26</v>
      </c>
      <c r="B31" s="2">
        <v>36.558872000000001</v>
      </c>
      <c r="C31" s="2">
        <v>0.89081699999999997</v>
      </c>
      <c r="D31" s="2">
        <v>92.785462999999993</v>
      </c>
      <c r="E31" s="2">
        <v>92.708254999999994</v>
      </c>
      <c r="F31" s="2"/>
    </row>
    <row r="32" spans="1:6">
      <c r="A32" s="2" t="s">
        <v>27</v>
      </c>
      <c r="B32" s="2">
        <v>36.906697000000001</v>
      </c>
      <c r="C32" s="2">
        <v>0.89747900000000003</v>
      </c>
      <c r="D32" s="2">
        <v>93.980410000000006</v>
      </c>
      <c r="E32" s="2">
        <v>92.925826000000001</v>
      </c>
      <c r="F32" s="2"/>
    </row>
    <row r="33" spans="1:6">
      <c r="A33" s="2" t="s">
        <v>28</v>
      </c>
      <c r="B33" s="2">
        <v>37.355581000000001</v>
      </c>
      <c r="C33" s="2">
        <v>0.90870799999999996</v>
      </c>
      <c r="D33" s="2">
        <v>94.693151999999998</v>
      </c>
      <c r="E33" s="2">
        <v>94.076220000000006</v>
      </c>
      <c r="F33" s="2"/>
    </row>
    <row r="34" spans="1:6">
      <c r="A34" s="2" t="s">
        <v>29</v>
      </c>
      <c r="B34" s="2">
        <v>38.173571000000003</v>
      </c>
      <c r="C34" s="2">
        <v>0.92732899999999996</v>
      </c>
      <c r="D34" s="2">
        <v>95.525380999999996</v>
      </c>
      <c r="E34" s="2">
        <v>95.510345999999998</v>
      </c>
      <c r="F34" s="2"/>
    </row>
    <row r="37" spans="1:6">
      <c r="A37" s="2" t="s">
        <v>32</v>
      </c>
      <c r="B37" s="2" t="s">
        <v>22</v>
      </c>
      <c r="C37" s="2" t="s">
        <v>2</v>
      </c>
      <c r="D37" s="2" t="s">
        <v>3</v>
      </c>
      <c r="E37" s="2"/>
      <c r="F37" s="2" t="s">
        <v>31</v>
      </c>
    </row>
    <row r="38" spans="1:6">
      <c r="A38" s="2" t="s">
        <v>24</v>
      </c>
      <c r="B38" s="2">
        <v>24.050744000000002</v>
      </c>
      <c r="C38" s="2">
        <v>0.64409400000000006</v>
      </c>
      <c r="D38" s="2">
        <v>33.935935999999998</v>
      </c>
      <c r="E38" s="2">
        <v>31.877704999999999</v>
      </c>
      <c r="F38" s="2"/>
    </row>
    <row r="39" spans="1:6">
      <c r="A39" s="2" t="s">
        <v>25</v>
      </c>
      <c r="B39" s="2">
        <v>25.958705999999999</v>
      </c>
      <c r="C39" s="2">
        <v>0.73436599999999996</v>
      </c>
      <c r="D39" s="2">
        <v>53.938822999999999</v>
      </c>
      <c r="E39" s="2">
        <v>51.868169999999999</v>
      </c>
      <c r="F39" s="2"/>
    </row>
    <row r="40" spans="1:6">
      <c r="A40" s="2" t="s">
        <v>26</v>
      </c>
      <c r="B40" s="2">
        <v>28.140816999999998</v>
      </c>
      <c r="C40" s="2">
        <v>0.80915999999999999</v>
      </c>
      <c r="D40" s="2">
        <v>72.213007000000005</v>
      </c>
      <c r="E40" s="2">
        <v>69.933145999999994</v>
      </c>
      <c r="F40" s="2"/>
    </row>
    <row r="41" spans="1:6">
      <c r="A41" s="2" t="s">
        <v>27</v>
      </c>
      <c r="B41" s="2">
        <v>30.613242</v>
      </c>
      <c r="C41" s="2">
        <v>0.86864200000000003</v>
      </c>
      <c r="D41" s="2">
        <v>86.916709999999995</v>
      </c>
      <c r="E41" s="2">
        <v>83.824931000000007</v>
      </c>
      <c r="F41" s="2"/>
    </row>
    <row r="42" spans="1:6">
      <c r="A42" s="2" t="s">
        <v>28</v>
      </c>
      <c r="B42" s="2">
        <v>33.307406</v>
      </c>
      <c r="C42" s="2">
        <v>0.91351300000000002</v>
      </c>
      <c r="D42" s="2">
        <v>96.696990999999997</v>
      </c>
      <c r="E42" s="2">
        <v>93.369636999999997</v>
      </c>
      <c r="F42" s="2"/>
    </row>
    <row r="43" spans="1:6">
      <c r="A43" s="2" t="s">
        <v>29</v>
      </c>
      <c r="B43" s="2">
        <v>36.141444</v>
      </c>
      <c r="C43" s="2">
        <v>0.94592399999999999</v>
      </c>
      <c r="D43" s="2">
        <v>99.336153999999993</v>
      </c>
      <c r="E43" s="2">
        <v>98.902891999999994</v>
      </c>
      <c r="F43" s="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6520-8FF4-4579-BBBD-135EBA20E181}">
  <dimension ref="A1:O44"/>
  <sheetViews>
    <sheetView workbookViewId="0" xr3:uid="{D58D43EC-2E9A-52E5-A5ED-92C42D665838}">
      <selection activeCell="J16" sqref="J16:N22"/>
    </sheetView>
  </sheetViews>
  <sheetFormatPr defaultRowHeight="14.1"/>
  <cols>
    <col min="3" max="3" width="11.375" customWidth="1"/>
    <col min="4" max="4" width="10.625" customWidth="1"/>
    <col min="7" max="7" width="9.625" customWidth="1"/>
    <col min="8" max="8" width="10.375" customWidth="1"/>
    <col min="9" max="9" width="14.125" customWidth="1"/>
    <col min="10" max="10" width="7.75" customWidth="1"/>
    <col min="11" max="11" width="9.5" customWidth="1"/>
    <col min="12" max="12" width="10.25" customWidth="1"/>
    <col min="13" max="13" width="9.875" customWidth="1"/>
    <col min="14" max="14" width="10.625" customWidth="1"/>
  </cols>
  <sheetData>
    <row r="1" spans="1:15" ht="14.1" customHeight="1">
      <c r="A1" s="2" t="s">
        <v>23</v>
      </c>
      <c r="B1" s="2" t="s">
        <v>33</v>
      </c>
      <c r="C1" s="2" t="s">
        <v>34</v>
      </c>
      <c r="D1" s="2" t="s">
        <v>35</v>
      </c>
      <c r="E1" s="3" t="s">
        <v>36</v>
      </c>
      <c r="J1" s="4"/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  <row r="2" spans="1:15">
      <c r="A2" s="2"/>
      <c r="B2" s="2" t="s">
        <v>24</v>
      </c>
      <c r="C2" s="2">
        <v>24.910160999999999</v>
      </c>
      <c r="D2" s="2">
        <v>25.042075000000001</v>
      </c>
      <c r="E2">
        <f>D2-C2</f>
        <v>0.13191400000000186</v>
      </c>
      <c r="H2">
        <v>0.13191400000000186</v>
      </c>
      <c r="J2" s="5" t="s">
        <v>24</v>
      </c>
      <c r="K2" s="4">
        <v>0.13191400000000186</v>
      </c>
      <c r="L2" s="4">
        <v>0.12616699999999881</v>
      </c>
      <c r="M2" s="4">
        <v>8.2379999999999995E-2</v>
      </c>
      <c r="N2" s="4">
        <v>0.28928299999999751</v>
      </c>
      <c r="O2" s="4">
        <v>0.17024600000000234</v>
      </c>
    </row>
    <row r="3" spans="1:15">
      <c r="A3" s="2"/>
      <c r="B3" s="2" t="s">
        <v>25</v>
      </c>
      <c r="C3" s="2">
        <v>27.084879000000001</v>
      </c>
      <c r="D3" s="2">
        <v>27.301541</v>
      </c>
      <c r="E3">
        <f t="shared" ref="E3:E7" si="0">D3-C3</f>
        <v>0.21666199999999947</v>
      </c>
      <c r="H3">
        <v>0.21666199999999947</v>
      </c>
      <c r="J3" s="5" t="s">
        <v>25</v>
      </c>
      <c r="K3" s="4">
        <v>0.21666199999999947</v>
      </c>
      <c r="L3" s="4">
        <v>0.13538100000000242</v>
      </c>
      <c r="M3" s="4">
        <v>4.5019999999999998E-2</v>
      </c>
      <c r="N3" s="4">
        <v>1.7147000000001401E-2</v>
      </c>
      <c r="O3" s="4">
        <v>0.226938999999998</v>
      </c>
    </row>
    <row r="4" spans="1:15">
      <c r="A4" s="2"/>
      <c r="B4" s="2" t="s">
        <v>26</v>
      </c>
      <c r="C4" s="2">
        <v>29.510684999999999</v>
      </c>
      <c r="D4" s="2">
        <v>29.802847</v>
      </c>
      <c r="E4">
        <f t="shared" si="0"/>
        <v>0.29216200000000114</v>
      </c>
      <c r="H4">
        <v>0.29216200000000114</v>
      </c>
      <c r="J4" s="5" t="s">
        <v>26</v>
      </c>
      <c r="K4" s="4">
        <v>0.29216200000000114</v>
      </c>
      <c r="L4" s="4">
        <v>0.21233900000000006</v>
      </c>
      <c r="M4" s="4">
        <v>0.110482999999995</v>
      </c>
      <c r="N4" s="4">
        <v>1.9178000000003699E-2</v>
      </c>
      <c r="O4" s="4">
        <v>0.33823699999999945</v>
      </c>
    </row>
    <row r="5" spans="1:15">
      <c r="A5" s="2"/>
      <c r="B5" s="2" t="s">
        <v>27</v>
      </c>
      <c r="C5" s="2">
        <v>31.967599</v>
      </c>
      <c r="D5" s="2">
        <v>32.575335000000003</v>
      </c>
      <c r="E5">
        <f t="shared" si="0"/>
        <v>0.60773600000000272</v>
      </c>
      <c r="H5">
        <v>0.60773600000000272</v>
      </c>
      <c r="J5" s="5" t="s">
        <v>27</v>
      </c>
      <c r="K5" s="4">
        <v>0.60773600000000272</v>
      </c>
      <c r="L5" s="4">
        <v>0.56452999999999776</v>
      </c>
      <c r="M5" s="4">
        <v>0.27761800000000392</v>
      </c>
      <c r="N5" s="4">
        <v>0.24804699999999999</v>
      </c>
      <c r="O5" s="4">
        <v>0.59835299999999947</v>
      </c>
    </row>
    <row r="6" spans="1:15">
      <c r="A6" s="2"/>
      <c r="B6" s="2" t="s">
        <v>28</v>
      </c>
      <c r="C6" s="2">
        <v>34.329031000000001</v>
      </c>
      <c r="D6" s="2">
        <v>35.272512999999996</v>
      </c>
      <c r="E6">
        <f t="shared" si="0"/>
        <v>0.94348199999999594</v>
      </c>
      <c r="H6">
        <v>0.94348199999999594</v>
      </c>
      <c r="J6" s="5" t="s">
        <v>28</v>
      </c>
      <c r="K6" s="4">
        <v>0.94348199999999594</v>
      </c>
      <c r="L6" s="4">
        <v>0.85134100000000146</v>
      </c>
      <c r="M6" s="4">
        <v>0.26051700000000011</v>
      </c>
      <c r="N6" s="4">
        <v>0.190215999999999</v>
      </c>
      <c r="O6" s="4">
        <v>1.065564000000002</v>
      </c>
    </row>
    <row r="7" spans="1:15">
      <c r="A7" s="2"/>
      <c r="B7" s="2" t="s">
        <v>29</v>
      </c>
      <c r="C7" s="2">
        <v>36.992738000000003</v>
      </c>
      <c r="D7" s="2">
        <v>37.534086000000002</v>
      </c>
      <c r="E7">
        <f t="shared" si="0"/>
        <v>0.54134799999999927</v>
      </c>
      <c r="H7">
        <v>0.54134799999999927</v>
      </c>
      <c r="J7" s="5" t="s">
        <v>29</v>
      </c>
      <c r="K7" s="4">
        <v>0.54134799999999927</v>
      </c>
      <c r="L7" s="4">
        <v>0.63540400000000119</v>
      </c>
      <c r="M7" s="4">
        <v>0.19296699999999589</v>
      </c>
      <c r="N7" s="4">
        <v>5.3333000000002101E-2</v>
      </c>
      <c r="O7" s="4">
        <v>0.93319600000000236</v>
      </c>
    </row>
    <row r="8" spans="1:15">
      <c r="E8">
        <f>AVERAGE(E2:E7)</f>
        <v>0.45555066666666671</v>
      </c>
      <c r="J8" s="5" t="s">
        <v>42</v>
      </c>
      <c r="K8" s="4">
        <f>AVERAGE(K2:K7)</f>
        <v>0.45555066666666671</v>
      </c>
      <c r="L8" s="4">
        <f>AVERAGE(L2:L7)</f>
        <v>0.42086033333333361</v>
      </c>
      <c r="M8" s="4">
        <f>AVERAGE(M2:M7)</f>
        <v>0.16149749999999916</v>
      </c>
      <c r="N8" s="4">
        <f>AVERAGE(N2:N7)</f>
        <v>0.13620066666666727</v>
      </c>
      <c r="O8" s="4">
        <v>0.5554225000000006</v>
      </c>
    </row>
    <row r="10" spans="1:15">
      <c r="A10" s="2" t="s">
        <v>17</v>
      </c>
      <c r="B10" s="2" t="s">
        <v>33</v>
      </c>
      <c r="C10" s="2" t="s">
        <v>22</v>
      </c>
      <c r="D10" s="2" t="s">
        <v>22</v>
      </c>
    </row>
    <row r="11" spans="1:15">
      <c r="A11" s="2"/>
      <c r="B11" s="2" t="s">
        <v>24</v>
      </c>
      <c r="C11" s="2">
        <v>24.248207000000001</v>
      </c>
      <c r="D11" s="2">
        <v>24.374374</v>
      </c>
      <c r="E11">
        <f>D11-C11</f>
        <v>0.12616699999999881</v>
      </c>
      <c r="H11">
        <v>0.12616699999999881</v>
      </c>
    </row>
    <row r="12" spans="1:15">
      <c r="A12" s="2"/>
      <c r="B12" s="2" t="s">
        <v>25</v>
      </c>
      <c r="C12" s="2">
        <v>26.136268999999999</v>
      </c>
      <c r="D12" s="2">
        <v>26.271650000000001</v>
      </c>
      <c r="E12">
        <f t="shared" ref="E12:H43" si="1">D12-C12</f>
        <v>0.13538100000000242</v>
      </c>
      <c r="H12">
        <v>0.13538100000000242</v>
      </c>
    </row>
    <row r="13" spans="1:15">
      <c r="A13" s="2"/>
      <c r="B13" s="2" t="s">
        <v>26</v>
      </c>
      <c r="C13" s="2">
        <v>27.856688999999999</v>
      </c>
      <c r="D13" s="2">
        <v>28.069027999999999</v>
      </c>
      <c r="E13">
        <f t="shared" si="1"/>
        <v>0.21233900000000006</v>
      </c>
      <c r="H13">
        <v>0.21233900000000006</v>
      </c>
    </row>
    <row r="14" spans="1:15">
      <c r="A14" s="2"/>
      <c r="B14" s="2" t="s">
        <v>27</v>
      </c>
      <c r="C14" s="2">
        <v>29.453019000000001</v>
      </c>
      <c r="D14" s="2">
        <v>30.017548999999999</v>
      </c>
      <c r="E14">
        <f t="shared" si="1"/>
        <v>0.56452999999999776</v>
      </c>
      <c r="H14">
        <v>0.56452999999999776</v>
      </c>
    </row>
    <row r="15" spans="1:15">
      <c r="A15" s="2"/>
      <c r="B15" s="2" t="s">
        <v>28</v>
      </c>
      <c r="C15" s="2">
        <v>31.316441000000001</v>
      </c>
      <c r="D15" s="2">
        <v>32.167782000000003</v>
      </c>
      <c r="E15">
        <f t="shared" si="1"/>
        <v>0.85134100000000146</v>
      </c>
      <c r="H15">
        <v>0.85134100000000146</v>
      </c>
    </row>
    <row r="16" spans="1:15">
      <c r="A16" s="2"/>
      <c r="B16" s="2" t="s">
        <v>29</v>
      </c>
      <c r="C16" s="2">
        <v>33.730702999999998</v>
      </c>
      <c r="D16" s="2">
        <v>34.366107</v>
      </c>
      <c r="E16">
        <f t="shared" si="1"/>
        <v>0.63540400000000119</v>
      </c>
      <c r="H16">
        <v>0.63540400000000119</v>
      </c>
      <c r="J16" s="4"/>
      <c r="K16" s="4" t="s">
        <v>33</v>
      </c>
      <c r="L16" s="4" t="s">
        <v>43</v>
      </c>
      <c r="M16" s="4" t="s">
        <v>44</v>
      </c>
      <c r="N16" s="4" t="s">
        <v>36</v>
      </c>
    </row>
    <row r="17" spans="1:14">
      <c r="E17">
        <f>AVERAGE(E11:E16)</f>
        <v>0.42086033333333361</v>
      </c>
      <c r="J17" s="4"/>
      <c r="K17" s="4" t="s">
        <v>24</v>
      </c>
      <c r="L17" s="4">
        <v>32.585693999999997</v>
      </c>
      <c r="M17" s="4">
        <v>32.503318</v>
      </c>
      <c r="N17" s="4">
        <f>M17-L17</f>
        <v>-8.2375999999996452E-2</v>
      </c>
    </row>
    <row r="18" spans="1:14">
      <c r="J18" s="4"/>
      <c r="K18" s="4" t="s">
        <v>25</v>
      </c>
      <c r="L18" s="4">
        <v>34.361006000000003</v>
      </c>
      <c r="M18" s="4">
        <v>34.315981999999998</v>
      </c>
      <c r="N18" s="4">
        <f t="shared" ref="N18:N22" si="2">M18-L18</f>
        <v>-4.502400000000506E-2</v>
      </c>
    </row>
    <row r="19" spans="1:14">
      <c r="A19" s="2" t="s">
        <v>45</v>
      </c>
      <c r="B19" s="2" t="s">
        <v>33</v>
      </c>
      <c r="C19" s="2" t="s">
        <v>43</v>
      </c>
      <c r="D19" s="2" t="s">
        <v>44</v>
      </c>
      <c r="E19" s="2" t="s">
        <v>36</v>
      </c>
      <c r="J19" s="4"/>
      <c r="K19" s="4" t="s">
        <v>26</v>
      </c>
      <c r="L19" s="4">
        <v>35.598626000000003</v>
      </c>
      <c r="M19" s="4">
        <v>35.709108999999998</v>
      </c>
      <c r="N19" s="4">
        <f t="shared" si="2"/>
        <v>0.110482999999995</v>
      </c>
    </row>
    <row r="20" spans="1:14">
      <c r="A20" s="2"/>
      <c r="B20" s="2" t="s">
        <v>24</v>
      </c>
      <c r="C20" s="2">
        <v>32.585693999999997</v>
      </c>
      <c r="D20" s="2">
        <v>32.503318</v>
      </c>
      <c r="E20" s="2">
        <f>D20-C20</f>
        <v>-8.2375999999996452E-2</v>
      </c>
      <c r="F20">
        <v>8.2379999999999995E-2</v>
      </c>
      <c r="H20">
        <v>-8.2375999999996452E-2</v>
      </c>
      <c r="J20" s="4"/>
      <c r="K20" s="4" t="s">
        <v>27</v>
      </c>
      <c r="L20" s="4">
        <v>36.434044999999998</v>
      </c>
      <c r="M20" s="4">
        <v>36.711663000000001</v>
      </c>
      <c r="N20" s="4">
        <f t="shared" si="2"/>
        <v>0.27761800000000392</v>
      </c>
    </row>
    <row r="21" spans="1:14">
      <c r="A21" s="2"/>
      <c r="B21" s="2" t="s">
        <v>25</v>
      </c>
      <c r="C21" s="2">
        <v>34.361006000000003</v>
      </c>
      <c r="D21" s="2">
        <v>34.315981999999998</v>
      </c>
      <c r="E21" s="2">
        <f t="shared" si="1"/>
        <v>-4.502400000000506E-2</v>
      </c>
      <c r="F21">
        <v>4.5019999999999998E-2</v>
      </c>
      <c r="H21">
        <v>-4.502400000000506E-2</v>
      </c>
      <c r="J21" s="4"/>
      <c r="K21" s="4" t="s">
        <v>28</v>
      </c>
      <c r="L21" s="4">
        <v>37.457213000000003</v>
      </c>
      <c r="M21" s="4">
        <v>37.717730000000003</v>
      </c>
      <c r="N21" s="4">
        <f t="shared" si="2"/>
        <v>0.26051700000000011</v>
      </c>
    </row>
    <row r="22" spans="1:14">
      <c r="A22" s="2"/>
      <c r="B22" s="2" t="s">
        <v>26</v>
      </c>
      <c r="C22" s="2">
        <v>35.598626000000003</v>
      </c>
      <c r="D22" s="2">
        <v>35.709108999999998</v>
      </c>
      <c r="E22" s="2">
        <f t="shared" si="1"/>
        <v>0.110482999999995</v>
      </c>
      <c r="F22">
        <v>0.110482999999995</v>
      </c>
      <c r="H22">
        <v>0.110482999999995</v>
      </c>
      <c r="J22" s="4"/>
      <c r="K22" s="4" t="s">
        <v>29</v>
      </c>
      <c r="L22" s="4">
        <v>38.984836000000001</v>
      </c>
      <c r="M22" s="4">
        <v>39.177802999999997</v>
      </c>
      <c r="N22" s="4">
        <f t="shared" si="2"/>
        <v>0.19296699999999589</v>
      </c>
    </row>
    <row r="23" spans="1:14">
      <c r="A23" s="2"/>
      <c r="B23" s="2" t="s">
        <v>27</v>
      </c>
      <c r="C23" s="2">
        <v>36.434044999999998</v>
      </c>
      <c r="D23" s="2">
        <v>36.711663000000001</v>
      </c>
      <c r="E23" s="2">
        <f t="shared" si="1"/>
        <v>0.27761800000000392</v>
      </c>
      <c r="F23">
        <v>0.27761800000000392</v>
      </c>
      <c r="H23">
        <v>0.27761800000000392</v>
      </c>
    </row>
    <row r="24" spans="1:14">
      <c r="A24" s="2"/>
      <c r="B24" s="2" t="s">
        <v>28</v>
      </c>
      <c r="C24" s="2">
        <v>37.457213000000003</v>
      </c>
      <c r="D24" s="2">
        <v>37.717730000000003</v>
      </c>
      <c r="E24" s="2">
        <f t="shared" si="1"/>
        <v>0.26051700000000011</v>
      </c>
      <c r="F24">
        <v>0.26051700000000011</v>
      </c>
      <c r="H24">
        <v>0.26051700000000011</v>
      </c>
    </row>
    <row r="25" spans="1:14">
      <c r="A25" s="2"/>
      <c r="B25" s="2" t="s">
        <v>29</v>
      </c>
      <c r="C25" s="2">
        <v>38.984836000000001</v>
      </c>
      <c r="D25" s="2">
        <v>39.177802999999997</v>
      </c>
      <c r="E25" s="2">
        <f t="shared" si="1"/>
        <v>0.19296699999999589</v>
      </c>
      <c r="F25">
        <v>0.19296699999999589</v>
      </c>
      <c r="H25">
        <v>0.19296699999999589</v>
      </c>
    </row>
    <row r="26" spans="1:14">
      <c r="F26">
        <f>AVERAGE(F20:F25)</f>
        <v>0.16149749999999916</v>
      </c>
    </row>
    <row r="28" spans="1:14">
      <c r="A28" s="2" t="s">
        <v>30</v>
      </c>
      <c r="B28" s="2" t="s">
        <v>33</v>
      </c>
      <c r="C28" s="2" t="s">
        <v>22</v>
      </c>
      <c r="D28" s="2" t="s">
        <v>22</v>
      </c>
      <c r="E28" t="e">
        <f t="shared" si="1"/>
        <v>#VALUE!</v>
      </c>
    </row>
    <row r="29" spans="1:14">
      <c r="A29" s="2"/>
      <c r="B29" s="2" t="s">
        <v>24</v>
      </c>
      <c r="C29" s="2">
        <v>34.891233</v>
      </c>
      <c r="D29" s="2">
        <v>35.180515999999997</v>
      </c>
      <c r="E29">
        <f t="shared" si="1"/>
        <v>0.28928299999999751</v>
      </c>
      <c r="H29">
        <v>0.28928299999999751</v>
      </c>
    </row>
    <row r="30" spans="1:14">
      <c r="A30" s="2"/>
      <c r="B30" s="2" t="s">
        <v>25</v>
      </c>
      <c r="C30" s="2">
        <v>36.137785000000001</v>
      </c>
      <c r="D30" s="2">
        <v>36.120638</v>
      </c>
      <c r="E30">
        <f t="shared" si="1"/>
        <v>-1.7147000000001356E-2</v>
      </c>
      <c r="H30">
        <v>1.7147000000001401E-2</v>
      </c>
    </row>
    <row r="31" spans="1:14">
      <c r="A31" s="2"/>
      <c r="B31" s="2" t="s">
        <v>26</v>
      </c>
      <c r="C31" s="2">
        <v>36.539693999999997</v>
      </c>
      <c r="D31" s="2">
        <v>36.558872000000001</v>
      </c>
      <c r="E31">
        <f t="shared" si="1"/>
        <v>1.9178000000003692E-2</v>
      </c>
      <c r="H31">
        <v>1.9178000000003699E-2</v>
      </c>
    </row>
    <row r="32" spans="1:14">
      <c r="A32" s="2"/>
      <c r="B32" s="2" t="s">
        <v>27</v>
      </c>
      <c r="C32" s="2">
        <v>36.658650000000002</v>
      </c>
      <c r="D32" s="2">
        <v>36.906697000000001</v>
      </c>
      <c r="E32">
        <f t="shared" si="1"/>
        <v>0.24804699999999968</v>
      </c>
      <c r="H32">
        <v>0.24804699999999999</v>
      </c>
    </row>
    <row r="33" spans="1:8">
      <c r="A33" s="2"/>
      <c r="B33" s="2" t="s">
        <v>28</v>
      </c>
      <c r="C33" s="2">
        <v>37.165365000000001</v>
      </c>
      <c r="D33" s="2">
        <v>37.355581000000001</v>
      </c>
      <c r="E33">
        <f t="shared" si="1"/>
        <v>0.1902159999999995</v>
      </c>
      <c r="H33">
        <v>0.190215999999999</v>
      </c>
    </row>
    <row r="34" spans="1:8">
      <c r="A34" s="2"/>
      <c r="B34" s="2" t="s">
        <v>29</v>
      </c>
      <c r="C34" s="2">
        <v>38.120238000000001</v>
      </c>
      <c r="D34" s="2">
        <v>38.173571000000003</v>
      </c>
      <c r="E34">
        <f t="shared" si="1"/>
        <v>5.3333000000002073E-2</v>
      </c>
      <c r="H34">
        <v>5.3333000000002101E-2</v>
      </c>
    </row>
    <row r="35" spans="1:8">
      <c r="H35">
        <f>AVERAGE(H29:H34)</f>
        <v>0.13620066666666727</v>
      </c>
    </row>
    <row r="37" spans="1:8">
      <c r="A37" s="2" t="s">
        <v>31</v>
      </c>
      <c r="B37" s="2" t="s">
        <v>33</v>
      </c>
      <c r="C37" s="2" t="s">
        <v>22</v>
      </c>
      <c r="D37" s="2" t="s">
        <v>22</v>
      </c>
    </row>
    <row r="38" spans="1:8">
      <c r="A38" s="2"/>
      <c r="B38" s="2" t="s">
        <v>24</v>
      </c>
      <c r="C38" s="2">
        <v>23.880497999999999</v>
      </c>
      <c r="D38" s="2">
        <v>24.050744000000002</v>
      </c>
      <c r="E38">
        <f t="shared" si="1"/>
        <v>0.17024600000000234</v>
      </c>
    </row>
    <row r="39" spans="1:8">
      <c r="A39" s="2"/>
      <c r="B39" s="2" t="s">
        <v>25</v>
      </c>
      <c r="C39" s="2">
        <v>25.731767000000001</v>
      </c>
      <c r="D39" s="2">
        <v>25.958705999999999</v>
      </c>
      <c r="E39">
        <f t="shared" si="1"/>
        <v>0.226938999999998</v>
      </c>
    </row>
    <row r="40" spans="1:8">
      <c r="A40" s="2"/>
      <c r="B40" s="2" t="s">
        <v>26</v>
      </c>
      <c r="C40" s="2">
        <v>27.802579999999999</v>
      </c>
      <c r="D40" s="2">
        <v>28.140816999999998</v>
      </c>
      <c r="E40">
        <f t="shared" si="1"/>
        <v>0.33823699999999945</v>
      </c>
    </row>
    <row r="41" spans="1:8">
      <c r="A41" s="2"/>
      <c r="B41" s="2" t="s">
        <v>27</v>
      </c>
      <c r="C41" s="2">
        <v>30.014889</v>
      </c>
      <c r="D41" s="2">
        <v>30.613242</v>
      </c>
      <c r="E41">
        <f t="shared" si="1"/>
        <v>0.59835299999999947</v>
      </c>
    </row>
    <row r="42" spans="1:8">
      <c r="A42" s="2"/>
      <c r="B42" s="2" t="s">
        <v>28</v>
      </c>
      <c r="C42" s="2">
        <v>32.241841999999998</v>
      </c>
      <c r="D42" s="2">
        <v>33.307406</v>
      </c>
      <c r="E42">
        <f t="shared" si="1"/>
        <v>1.065564000000002</v>
      </c>
    </row>
    <row r="43" spans="1:8">
      <c r="A43" s="2"/>
      <c r="B43" s="2" t="s">
        <v>29</v>
      </c>
      <c r="C43" s="2">
        <v>35.208247999999998</v>
      </c>
      <c r="D43" s="2">
        <v>36.141444</v>
      </c>
      <c r="E43">
        <f t="shared" si="1"/>
        <v>0.93319600000000236</v>
      </c>
    </row>
    <row r="44" spans="1:8">
      <c r="E44">
        <f>AVERAGE(E38:E43)</f>
        <v>0.5554225000000006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064-9C89-44D8-B26B-31ABFB30D06E}">
  <dimension ref="A1:N44"/>
  <sheetViews>
    <sheetView workbookViewId="0" xr3:uid="{63969059-ED79-5A8F-9C45-6262A7DEDA94}">
      <selection activeCell="I13" sqref="I13:N20"/>
    </sheetView>
  </sheetViews>
  <sheetFormatPr defaultRowHeight="14.1"/>
  <cols>
    <col min="13" max="13" width="10.875" customWidth="1"/>
  </cols>
  <sheetData>
    <row r="1" spans="1:14">
      <c r="A1" s="2" t="s">
        <v>23</v>
      </c>
      <c r="B1" s="2" t="s">
        <v>33</v>
      </c>
      <c r="C1" s="2" t="s">
        <v>2</v>
      </c>
      <c r="D1" s="2" t="s">
        <v>46</v>
      </c>
    </row>
    <row r="2" spans="1:14">
      <c r="A2" s="2"/>
      <c r="B2" s="2" t="s">
        <v>24</v>
      </c>
      <c r="C2" s="2">
        <v>0.66428299999999996</v>
      </c>
      <c r="D2" s="2">
        <v>0.66548600000000002</v>
      </c>
      <c r="E2">
        <f>D2-C2</f>
        <v>1.2030000000000651E-3</v>
      </c>
    </row>
    <row r="3" spans="1:14">
      <c r="A3" s="2"/>
      <c r="B3" s="2" t="s">
        <v>25</v>
      </c>
      <c r="C3" s="2">
        <v>0.753606</v>
      </c>
      <c r="D3" s="2">
        <v>0.75619499999999995</v>
      </c>
      <c r="E3">
        <f t="shared" ref="E3:F43" si="0">D3-C3</f>
        <v>2.5889999999999525E-3</v>
      </c>
    </row>
    <row r="4" spans="1:14">
      <c r="A4" s="2"/>
      <c r="B4" s="2" t="s">
        <v>26</v>
      </c>
      <c r="C4" s="2">
        <v>0.82737799999999995</v>
      </c>
      <c r="D4" s="2">
        <v>0.83078200000000002</v>
      </c>
      <c r="E4">
        <f t="shared" si="0"/>
        <v>3.4040000000000736E-3</v>
      </c>
    </row>
    <row r="5" spans="1:14">
      <c r="A5" s="2"/>
      <c r="B5" s="2" t="s">
        <v>27</v>
      </c>
      <c r="C5">
        <v>0.88049599999999995</v>
      </c>
      <c r="D5" s="2">
        <v>0.88803299999999996</v>
      </c>
      <c r="E5">
        <f t="shared" si="0"/>
        <v>7.5370000000000159E-3</v>
      </c>
    </row>
    <row r="6" spans="1:14">
      <c r="A6" s="2"/>
      <c r="B6" s="2" t="s">
        <v>28</v>
      </c>
      <c r="C6" s="2">
        <v>0.91703400000000002</v>
      </c>
      <c r="D6" s="2">
        <v>0.92569000000000001</v>
      </c>
      <c r="E6">
        <f t="shared" si="0"/>
        <v>8.655999999999997E-3</v>
      </c>
    </row>
    <row r="7" spans="1:14">
      <c r="A7" s="2"/>
      <c r="B7" s="2" t="s">
        <v>29</v>
      </c>
      <c r="C7" s="2">
        <v>0.94580500000000001</v>
      </c>
      <c r="D7" s="2">
        <v>0.94976300000000002</v>
      </c>
      <c r="E7">
        <f t="shared" si="0"/>
        <v>3.9580000000000171E-3</v>
      </c>
    </row>
    <row r="8" spans="1:14">
      <c r="E8">
        <f>AVERAGE(E2:E7)</f>
        <v>4.5578333333333538E-3</v>
      </c>
    </row>
    <row r="10" spans="1:14">
      <c r="A10" s="2" t="s">
        <v>17</v>
      </c>
      <c r="B10" s="2" t="s">
        <v>33</v>
      </c>
      <c r="C10" s="2" t="s">
        <v>2</v>
      </c>
      <c r="D10" s="2" t="s">
        <v>2</v>
      </c>
    </row>
    <row r="11" spans="1:14">
      <c r="A11" s="2"/>
      <c r="B11" s="2" t="s">
        <v>24</v>
      </c>
      <c r="C11" s="2">
        <v>0.61787000000000003</v>
      </c>
      <c r="D11" s="2">
        <v>0.62642299999999995</v>
      </c>
      <c r="E11">
        <f t="shared" si="0"/>
        <v>8.5529999999999218E-3</v>
      </c>
    </row>
    <row r="12" spans="1:14">
      <c r="A12" s="2"/>
      <c r="B12" s="2" t="s">
        <v>25</v>
      </c>
      <c r="C12" s="2">
        <v>0.71000700000000005</v>
      </c>
      <c r="D12" s="2">
        <v>0.71569700000000003</v>
      </c>
      <c r="E12">
        <f t="shared" si="0"/>
        <v>5.6899999999999729E-3</v>
      </c>
    </row>
    <row r="13" spans="1:14">
      <c r="A13" s="2"/>
      <c r="B13" s="2" t="s">
        <v>26</v>
      </c>
      <c r="C13" s="2">
        <v>0.77710299999999999</v>
      </c>
      <c r="D13" s="2">
        <v>0.78355399999999997</v>
      </c>
      <c r="E13">
        <f t="shared" si="0"/>
        <v>6.4509999999999845E-3</v>
      </c>
      <c r="I13" s="4"/>
      <c r="J13" s="5" t="s">
        <v>37</v>
      </c>
      <c r="K13" s="5" t="s">
        <v>38</v>
      </c>
      <c r="L13" s="5" t="s">
        <v>39</v>
      </c>
      <c r="M13" s="5" t="s">
        <v>40</v>
      </c>
      <c r="N13" s="5" t="s">
        <v>41</v>
      </c>
    </row>
    <row r="14" spans="1:14">
      <c r="A14" s="2"/>
      <c r="B14" s="2" t="s">
        <v>27</v>
      </c>
      <c r="C14" s="2">
        <v>0.82528699999999999</v>
      </c>
      <c r="D14" s="2">
        <v>0.83903700000000003</v>
      </c>
      <c r="E14">
        <f t="shared" si="0"/>
        <v>1.375000000000004E-2</v>
      </c>
      <c r="I14" s="5" t="s">
        <v>24</v>
      </c>
      <c r="J14" s="4">
        <v>1.2030000000000651E-3</v>
      </c>
      <c r="K14" s="4">
        <v>8.5529999999999218E-3</v>
      </c>
      <c r="L14" s="4">
        <v>2.1329999999999401E-3</v>
      </c>
      <c r="M14" s="4">
        <v>4.0970000000000173E-3</v>
      </c>
      <c r="N14" s="4">
        <v>8.9180000000000925E-3</v>
      </c>
    </row>
    <row r="15" spans="1:14">
      <c r="A15" s="2"/>
      <c r="B15" s="2" t="s">
        <v>28</v>
      </c>
      <c r="C15" s="2">
        <v>0.86970599999999998</v>
      </c>
      <c r="D15" s="2">
        <v>0.88539299999999999</v>
      </c>
      <c r="E15">
        <f t="shared" si="0"/>
        <v>1.5687000000000006E-2</v>
      </c>
      <c r="I15" s="5" t="s">
        <v>25</v>
      </c>
      <c r="J15" s="4">
        <v>2.5889999999999525E-3</v>
      </c>
      <c r="K15" s="4">
        <v>5.6899999999999729E-3</v>
      </c>
      <c r="L15" s="4">
        <v>1.48999999999999E-3</v>
      </c>
      <c r="M15" s="4">
        <v>5.1199999999995704E-4</v>
      </c>
      <c r="N15" s="4">
        <v>8.4359999999999991E-3</v>
      </c>
    </row>
    <row r="16" spans="1:14">
      <c r="A16" s="2"/>
      <c r="B16" s="2" t="s">
        <v>29</v>
      </c>
      <c r="C16" s="2">
        <v>0.912296</v>
      </c>
      <c r="D16" s="2">
        <v>0.92051499999999997</v>
      </c>
      <c r="E16">
        <f t="shared" si="0"/>
        <v>8.2189999999999763E-3</v>
      </c>
      <c r="I16" s="5" t="s">
        <v>26</v>
      </c>
      <c r="J16" s="4">
        <v>3.4040000000000736E-3</v>
      </c>
      <c r="K16" s="4">
        <v>6.4509999999999845E-3</v>
      </c>
      <c r="L16" s="4">
        <v>1.6420000000000323E-3</v>
      </c>
      <c r="M16" s="4">
        <v>1.3600000000002499E-4</v>
      </c>
      <c r="N16" s="4">
        <v>8.4429999999999783E-3</v>
      </c>
    </row>
    <row r="17" spans="1:14">
      <c r="E17">
        <f>AVERAGE(E11:E16)</f>
        <v>9.7249999999999837E-3</v>
      </c>
      <c r="I17" s="5" t="s">
        <v>27</v>
      </c>
      <c r="J17" s="4">
        <v>7.5370000000000159E-3</v>
      </c>
      <c r="K17" s="4">
        <v>1.375000000000004E-2</v>
      </c>
      <c r="L17" s="4">
        <v>4.4629999999999904E-3</v>
      </c>
      <c r="M17" s="4">
        <v>2.8730000000000144E-3</v>
      </c>
      <c r="N17" s="4">
        <v>1.1346000000000078E-2</v>
      </c>
    </row>
    <row r="18" spans="1:14">
      <c r="I18" s="5" t="s">
        <v>28</v>
      </c>
      <c r="J18" s="4">
        <v>8.655999999999997E-3</v>
      </c>
      <c r="K18" s="4">
        <v>1.5687000000000006E-2</v>
      </c>
      <c r="L18" s="4">
        <v>4.1160000000000085E-3</v>
      </c>
      <c r="M18" s="4">
        <v>2.574999999999994E-3</v>
      </c>
      <c r="N18" s="4">
        <v>1.4058000000000015E-2</v>
      </c>
    </row>
    <row r="19" spans="1:14">
      <c r="A19" s="2" t="s">
        <v>18</v>
      </c>
      <c r="B19" s="2" t="s">
        <v>33</v>
      </c>
      <c r="C19" s="2" t="s">
        <v>2</v>
      </c>
      <c r="D19" s="2" t="s">
        <v>2</v>
      </c>
      <c r="I19" s="5" t="s">
        <v>29</v>
      </c>
      <c r="J19" s="4">
        <v>3.9580000000000171E-3</v>
      </c>
      <c r="K19" s="4">
        <v>8.2189999999999763E-3</v>
      </c>
      <c r="L19" s="4">
        <v>2.2969999999999935E-3</v>
      </c>
      <c r="M19" s="4">
        <v>1.1879999999999669E-3</v>
      </c>
      <c r="N19" s="4">
        <v>8.1189999999999873E-3</v>
      </c>
    </row>
    <row r="20" spans="1:14">
      <c r="A20" s="2"/>
      <c r="B20" s="2" t="s">
        <v>24</v>
      </c>
      <c r="C20" s="2">
        <v>0.78838699999999995</v>
      </c>
      <c r="D20" s="2">
        <v>0.78625400000000001</v>
      </c>
      <c r="E20">
        <f t="shared" si="0"/>
        <v>-2.1329999999999405E-3</v>
      </c>
      <c r="F20">
        <v>2.1329999999999401E-3</v>
      </c>
      <c r="I20" s="5" t="s">
        <v>42</v>
      </c>
      <c r="J20" s="4">
        <v>4.5578333333333538E-3</v>
      </c>
      <c r="K20" s="4">
        <v>9.7249999999999837E-3</v>
      </c>
      <c r="L20" s="4">
        <v>2.6901666666666589E-3</v>
      </c>
      <c r="M20" s="4">
        <v>1.8968333333333292E-3</v>
      </c>
      <c r="N20" s="4">
        <v>9.8866666666666912E-3</v>
      </c>
    </row>
    <row r="21" spans="1:14">
      <c r="A21" s="2"/>
      <c r="B21" s="2" t="s">
        <v>25</v>
      </c>
      <c r="C21" s="2">
        <v>0.84433599999999998</v>
      </c>
      <c r="D21" s="2">
        <v>0.84284599999999998</v>
      </c>
      <c r="E21">
        <f t="shared" si="0"/>
        <v>-1.4899999999999913E-3</v>
      </c>
      <c r="F21">
        <v>1.48999999999999E-3</v>
      </c>
    </row>
    <row r="22" spans="1:14">
      <c r="A22" s="2"/>
      <c r="B22" s="2" t="s">
        <v>26</v>
      </c>
      <c r="C22" s="2">
        <v>0.87472099999999997</v>
      </c>
      <c r="D22" s="2">
        <v>0.876363</v>
      </c>
      <c r="E22">
        <f t="shared" si="0"/>
        <v>1.6420000000000323E-3</v>
      </c>
      <c r="F22">
        <v>1.6420000000000323E-3</v>
      </c>
    </row>
    <row r="23" spans="1:14">
      <c r="A23" s="2"/>
      <c r="B23" s="2" t="s">
        <v>27</v>
      </c>
      <c r="C23">
        <v>0.89828799999999998</v>
      </c>
      <c r="D23">
        <v>0.89382499999999998</v>
      </c>
      <c r="E23">
        <f t="shared" si="0"/>
        <v>-4.4629999999999947E-3</v>
      </c>
      <c r="F23">
        <v>4.4629999999999904E-3</v>
      </c>
      <c r="I23">
        <v>0.89460600000000001</v>
      </c>
      <c r="J23">
        <v>0.89747900000000003</v>
      </c>
    </row>
    <row r="24" spans="1:14">
      <c r="A24" s="2"/>
      <c r="B24" s="2" t="s">
        <v>28</v>
      </c>
      <c r="C24" s="2">
        <v>0.91517300000000001</v>
      </c>
      <c r="D24" s="2">
        <v>0.91928900000000002</v>
      </c>
      <c r="E24">
        <f t="shared" si="0"/>
        <v>4.1160000000000085E-3</v>
      </c>
      <c r="F24">
        <v>4.1160000000000085E-3</v>
      </c>
      <c r="I24">
        <v>0.89828799999999998</v>
      </c>
      <c r="J24">
        <v>0.89382499999999998</v>
      </c>
    </row>
    <row r="25" spans="1:14">
      <c r="A25" s="2"/>
      <c r="B25" s="2" t="s">
        <v>29</v>
      </c>
      <c r="C25" s="2">
        <v>0.94078899999999999</v>
      </c>
      <c r="D25" s="2">
        <v>0.94308599999999998</v>
      </c>
      <c r="E25">
        <f t="shared" si="0"/>
        <v>2.2969999999999935E-3</v>
      </c>
      <c r="F25">
        <v>2.2969999999999935E-3</v>
      </c>
    </row>
    <row r="26" spans="1:14">
      <c r="F26">
        <f>AVERAGE(F20:F25)</f>
        <v>2.6901666666666589E-3</v>
      </c>
    </row>
    <row r="28" spans="1:14">
      <c r="A28" s="2" t="s">
        <v>30</v>
      </c>
      <c r="B28" s="2" t="s">
        <v>33</v>
      </c>
      <c r="C28" s="2" t="s">
        <v>2</v>
      </c>
      <c r="D28" s="2" t="s">
        <v>2</v>
      </c>
    </row>
    <row r="29" spans="1:14">
      <c r="A29" s="2"/>
      <c r="B29" s="2" t="s">
        <v>24</v>
      </c>
      <c r="C29" s="2">
        <v>0.86916099999999996</v>
      </c>
      <c r="D29" s="2">
        <v>0.87325799999999998</v>
      </c>
      <c r="E29">
        <f t="shared" si="0"/>
        <v>4.0970000000000173E-3</v>
      </c>
      <c r="F29">
        <v>4.0970000000000173E-3</v>
      </c>
    </row>
    <row r="30" spans="1:14">
      <c r="A30" s="2"/>
      <c r="B30" s="2" t="s">
        <v>25</v>
      </c>
      <c r="C30" s="2">
        <v>0.88539000000000001</v>
      </c>
      <c r="D30" s="2">
        <v>0.88487800000000005</v>
      </c>
      <c r="E30">
        <f t="shared" si="0"/>
        <v>-5.1199999999995693E-4</v>
      </c>
      <c r="F30">
        <v>5.1199999999995704E-4</v>
      </c>
    </row>
    <row r="31" spans="1:14">
      <c r="A31" s="2"/>
      <c r="B31" s="2" t="s">
        <v>26</v>
      </c>
      <c r="C31" s="2">
        <v>0.89068099999999994</v>
      </c>
      <c r="D31" s="2">
        <v>0.89081699999999997</v>
      </c>
      <c r="E31">
        <f t="shared" si="0"/>
        <v>1.3600000000002499E-4</v>
      </c>
      <c r="F31">
        <v>1.3600000000002499E-4</v>
      </c>
    </row>
    <row r="32" spans="1:14">
      <c r="A32" s="2"/>
      <c r="B32" s="2" t="s">
        <v>27</v>
      </c>
      <c r="C32" s="2">
        <v>0.89460600000000001</v>
      </c>
      <c r="D32" s="2">
        <v>0.89747900000000003</v>
      </c>
      <c r="E32">
        <f t="shared" si="0"/>
        <v>2.8730000000000144E-3</v>
      </c>
      <c r="F32">
        <v>2.8730000000000144E-3</v>
      </c>
    </row>
    <row r="33" spans="1:6">
      <c r="A33" s="2"/>
      <c r="B33" s="2" t="s">
        <v>28</v>
      </c>
      <c r="C33" s="2">
        <v>0.90613299999999997</v>
      </c>
      <c r="D33" s="2">
        <v>0.90870799999999996</v>
      </c>
      <c r="E33">
        <f t="shared" si="0"/>
        <v>2.574999999999994E-3</v>
      </c>
      <c r="F33">
        <v>2.574999999999994E-3</v>
      </c>
    </row>
    <row r="34" spans="1:6">
      <c r="A34" s="2"/>
      <c r="B34" s="2" t="s">
        <v>29</v>
      </c>
      <c r="C34" s="2">
        <v>0.92614099999999999</v>
      </c>
      <c r="D34" s="2">
        <v>0.92732899999999996</v>
      </c>
      <c r="E34">
        <f t="shared" si="0"/>
        <v>1.1879999999999669E-3</v>
      </c>
      <c r="F34">
        <v>1.1879999999999669E-3</v>
      </c>
    </row>
    <row r="35" spans="1:6">
      <c r="F35">
        <f>AVERAGE(F29:F34)</f>
        <v>1.8968333333333292E-3</v>
      </c>
    </row>
    <row r="37" spans="1:6">
      <c r="A37" s="2" t="s">
        <v>31</v>
      </c>
      <c r="B37" s="2" t="s">
        <v>33</v>
      </c>
      <c r="C37" s="2" t="s">
        <v>2</v>
      </c>
      <c r="D37" s="2" t="s">
        <v>2</v>
      </c>
    </row>
    <row r="38" spans="1:6">
      <c r="A38" s="2"/>
      <c r="B38" s="2" t="s">
        <v>24</v>
      </c>
      <c r="C38" s="2">
        <v>0.63517599999999996</v>
      </c>
      <c r="D38" s="2">
        <v>0.64409400000000006</v>
      </c>
      <c r="E38">
        <f t="shared" si="0"/>
        <v>8.9180000000000925E-3</v>
      </c>
    </row>
    <row r="39" spans="1:6">
      <c r="A39" s="2"/>
      <c r="B39" s="2" t="s">
        <v>25</v>
      </c>
      <c r="C39" s="2">
        <v>0.72592999999999996</v>
      </c>
      <c r="D39" s="2">
        <v>0.73436599999999996</v>
      </c>
      <c r="E39">
        <f t="shared" si="0"/>
        <v>8.4359999999999991E-3</v>
      </c>
    </row>
    <row r="40" spans="1:6">
      <c r="A40" s="2"/>
      <c r="B40" s="2" t="s">
        <v>26</v>
      </c>
      <c r="C40" s="2">
        <v>0.80071700000000001</v>
      </c>
      <c r="D40" s="2">
        <v>0.80915999999999999</v>
      </c>
      <c r="E40">
        <f t="shared" si="0"/>
        <v>8.4429999999999783E-3</v>
      </c>
    </row>
    <row r="41" spans="1:6">
      <c r="A41" s="2"/>
      <c r="B41" s="2" t="s">
        <v>27</v>
      </c>
      <c r="C41" s="2">
        <v>0.85729599999999995</v>
      </c>
      <c r="D41" s="2">
        <v>0.86864200000000003</v>
      </c>
      <c r="E41">
        <f t="shared" si="0"/>
        <v>1.1346000000000078E-2</v>
      </c>
    </row>
    <row r="42" spans="1:6">
      <c r="A42" s="2"/>
      <c r="B42" s="2" t="s">
        <v>28</v>
      </c>
      <c r="C42" s="2">
        <v>0.899455</v>
      </c>
      <c r="D42" s="2">
        <v>0.91351300000000002</v>
      </c>
      <c r="E42">
        <f t="shared" si="0"/>
        <v>1.4058000000000015E-2</v>
      </c>
    </row>
    <row r="43" spans="1:6">
      <c r="A43" s="2"/>
      <c r="B43" s="2" t="s">
        <v>29</v>
      </c>
      <c r="C43" s="2">
        <v>0.937805</v>
      </c>
      <c r="D43" s="2">
        <v>0.94592399999999999</v>
      </c>
      <c r="E43">
        <f t="shared" si="0"/>
        <v>8.1189999999999873E-3</v>
      </c>
    </row>
    <row r="44" spans="1:6">
      <c r="E44">
        <f>AVERAGE(E38:E43)</f>
        <v>9.8866666666666912E-3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8244-4E25-45B4-B372-850725013DCF}">
  <dimension ref="A1:N44"/>
  <sheetViews>
    <sheetView topLeftCell="A15" workbookViewId="0" xr3:uid="{CD934096-9E5D-51A9-8E85-87C9141CF411}">
      <selection activeCell="I28" sqref="I28:N35"/>
    </sheetView>
  </sheetViews>
  <sheetFormatPr defaultRowHeight="14.1"/>
  <cols>
    <col min="13" max="13" width="11" customWidth="1"/>
  </cols>
  <sheetData>
    <row r="1" spans="1:5">
      <c r="A1" s="2" t="s">
        <v>23</v>
      </c>
      <c r="B1" s="2" t="s">
        <v>33</v>
      </c>
      <c r="C1" s="2" t="s">
        <v>3</v>
      </c>
      <c r="D1" s="2" t="s">
        <v>47</v>
      </c>
      <c r="E1" s="3" t="s">
        <v>48</v>
      </c>
    </row>
    <row r="2" spans="1:5">
      <c r="A2" s="2"/>
      <c r="B2" s="2" t="s">
        <v>24</v>
      </c>
      <c r="C2" s="2">
        <v>26.204943</v>
      </c>
      <c r="D2" s="2">
        <v>27.078074000000001</v>
      </c>
      <c r="E2">
        <f>D2-C2</f>
        <v>0.87313100000000077</v>
      </c>
    </row>
    <row r="3" spans="1:5">
      <c r="A3" s="2"/>
      <c r="B3" s="2" t="s">
        <v>25</v>
      </c>
      <c r="C3" s="2">
        <v>48.416404999999997</v>
      </c>
      <c r="D3" s="2">
        <v>50.159860000000002</v>
      </c>
      <c r="E3">
        <f t="shared" ref="E3:F43" si="0">D3-C3</f>
        <v>1.7434550000000044</v>
      </c>
    </row>
    <row r="4" spans="1:5">
      <c r="A4" s="2"/>
      <c r="B4" s="2" t="s">
        <v>26</v>
      </c>
      <c r="C4" s="2">
        <v>69.969352000000001</v>
      </c>
      <c r="D4" s="2">
        <v>71.858879000000002</v>
      </c>
      <c r="E4">
        <f t="shared" si="0"/>
        <v>1.8895270000000011</v>
      </c>
    </row>
    <row r="5" spans="1:5">
      <c r="A5" s="2"/>
      <c r="B5" s="2" t="s">
        <v>27</v>
      </c>
      <c r="C5" s="2">
        <v>85.516492</v>
      </c>
      <c r="D5" s="2">
        <v>88.169006999999993</v>
      </c>
      <c r="E5">
        <f t="shared" si="0"/>
        <v>2.652514999999994</v>
      </c>
    </row>
    <row r="6" spans="1:5">
      <c r="A6" s="2"/>
      <c r="B6" s="2" t="s">
        <v>28</v>
      </c>
      <c r="C6" s="2">
        <v>94.499494999999996</v>
      </c>
      <c r="D6" s="2">
        <v>97.078723999999994</v>
      </c>
      <c r="E6">
        <f t="shared" si="0"/>
        <v>2.579228999999998</v>
      </c>
    </row>
    <row r="7" spans="1:5">
      <c r="A7" s="2"/>
      <c r="B7" s="2" t="s">
        <v>29</v>
      </c>
      <c r="C7" s="2">
        <v>98.859504999999999</v>
      </c>
      <c r="D7" s="2">
        <v>99.599455000000006</v>
      </c>
      <c r="E7">
        <f t="shared" si="0"/>
        <v>0.73995000000000744</v>
      </c>
    </row>
    <row r="8" spans="1:5">
      <c r="E8">
        <f>AVERAGE(E2:E7)</f>
        <v>1.7463011666666677</v>
      </c>
    </row>
    <row r="10" spans="1:5">
      <c r="A10" s="2" t="s">
        <v>17</v>
      </c>
      <c r="B10" s="2" t="s">
        <v>33</v>
      </c>
      <c r="C10" s="2" t="s">
        <v>3</v>
      </c>
      <c r="D10" s="2" t="s">
        <v>3</v>
      </c>
    </row>
    <row r="11" spans="1:5">
      <c r="A11" s="2"/>
      <c r="B11" s="2" t="s">
        <v>24</v>
      </c>
      <c r="C11" s="2">
        <v>18.354987999999999</v>
      </c>
      <c r="D11" s="2">
        <v>19.793313999999999</v>
      </c>
      <c r="E11">
        <f t="shared" si="0"/>
        <v>1.438326</v>
      </c>
    </row>
    <row r="12" spans="1:5">
      <c r="A12" s="2"/>
      <c r="B12" s="2" t="s">
        <v>25</v>
      </c>
      <c r="C12" s="2">
        <v>33.944465000000001</v>
      </c>
      <c r="D12" s="2">
        <v>35.255290000000002</v>
      </c>
      <c r="E12">
        <f t="shared" si="0"/>
        <v>1.3108250000000012</v>
      </c>
    </row>
    <row r="13" spans="1:5">
      <c r="A13" s="2"/>
      <c r="B13" s="2" t="s">
        <v>26</v>
      </c>
      <c r="C13" s="2">
        <v>51.424878999999997</v>
      </c>
      <c r="D13" s="2">
        <v>53.266133000000004</v>
      </c>
      <c r="E13">
        <f t="shared" si="0"/>
        <v>1.8412540000000064</v>
      </c>
    </row>
    <row r="14" spans="1:5">
      <c r="A14" s="2"/>
      <c r="B14" s="2" t="s">
        <v>27</v>
      </c>
      <c r="C14" s="2">
        <v>65.666274000000001</v>
      </c>
      <c r="D14" s="2">
        <v>70.188107000000002</v>
      </c>
      <c r="E14">
        <f t="shared" si="0"/>
        <v>4.5218330000000009</v>
      </c>
    </row>
    <row r="15" spans="1:5">
      <c r="A15" s="2"/>
      <c r="B15" s="2" t="s">
        <v>28</v>
      </c>
      <c r="C15" s="2">
        <v>78.716037</v>
      </c>
      <c r="D15" s="2">
        <v>83.800210000000007</v>
      </c>
      <c r="E15">
        <f t="shared" si="0"/>
        <v>5.0841730000000069</v>
      </c>
    </row>
    <row r="16" spans="1:5">
      <c r="A16" s="2"/>
      <c r="B16" s="2" t="s">
        <v>29</v>
      </c>
      <c r="C16" s="2">
        <v>90.584788000000003</v>
      </c>
      <c r="D16" s="2">
        <v>92.960673999999997</v>
      </c>
      <c r="E16">
        <f t="shared" si="0"/>
        <v>2.3758859999999942</v>
      </c>
    </row>
    <row r="17" spans="1:14">
      <c r="E17">
        <f>AVERAGE(E11:E16)</f>
        <v>2.7620495000000016</v>
      </c>
    </row>
    <row r="19" spans="1:14">
      <c r="A19" s="2" t="s">
        <v>18</v>
      </c>
      <c r="B19" s="2" t="s">
        <v>33</v>
      </c>
      <c r="C19" s="2" t="s">
        <v>3</v>
      </c>
      <c r="D19" s="2" t="s">
        <v>3</v>
      </c>
    </row>
    <row r="20" spans="1:14">
      <c r="A20" s="2"/>
      <c r="B20" s="2" t="s">
        <v>24</v>
      </c>
      <c r="C20" s="2">
        <v>62.776327999999999</v>
      </c>
      <c r="D20" s="2">
        <v>62.365572</v>
      </c>
      <c r="E20">
        <f t="shared" si="0"/>
        <v>-0.41075599999999923</v>
      </c>
      <c r="F20">
        <v>0.41075599999999901</v>
      </c>
    </row>
    <row r="21" spans="1:14">
      <c r="A21" s="2"/>
      <c r="B21" s="2" t="s">
        <v>25</v>
      </c>
      <c r="C21" s="2">
        <v>78.842327999999995</v>
      </c>
      <c r="D21" s="2">
        <v>78.655546999999999</v>
      </c>
      <c r="E21">
        <f t="shared" si="0"/>
        <v>-0.18678099999999631</v>
      </c>
      <c r="F21">
        <v>0.18678099999999601</v>
      </c>
    </row>
    <row r="22" spans="1:14">
      <c r="A22" s="2"/>
      <c r="B22" s="2" t="s">
        <v>26</v>
      </c>
      <c r="C22" s="2">
        <v>86.552182000000002</v>
      </c>
      <c r="D22" s="2">
        <v>87.116996999999998</v>
      </c>
      <c r="E22">
        <f t="shared" si="0"/>
        <v>0.56481499999999585</v>
      </c>
      <c r="F22">
        <v>0.56481499999999585</v>
      </c>
    </row>
    <row r="23" spans="1:14">
      <c r="A23" s="2"/>
      <c r="B23" s="2" t="s">
        <v>27</v>
      </c>
      <c r="C23" s="2">
        <v>89.886116999999999</v>
      </c>
      <c r="D23" s="2">
        <v>91.146446999999995</v>
      </c>
      <c r="E23">
        <f t="shared" si="0"/>
        <v>1.2603299999999962</v>
      </c>
      <c r="F23">
        <v>1.2603299999999962</v>
      </c>
    </row>
    <row r="24" spans="1:14">
      <c r="A24" s="2"/>
      <c r="B24" s="2" t="s">
        <v>28</v>
      </c>
      <c r="C24" s="2">
        <v>92.827128000000002</v>
      </c>
      <c r="D24" s="2">
        <v>93.654262000000003</v>
      </c>
      <c r="E24">
        <f t="shared" si="0"/>
        <v>0.82713400000000092</v>
      </c>
      <c r="F24">
        <v>0.82713400000000092</v>
      </c>
    </row>
    <row r="25" spans="1:14">
      <c r="A25" s="2"/>
      <c r="B25" s="2" t="s">
        <v>29</v>
      </c>
      <c r="C25" s="2">
        <v>95.636268999999999</v>
      </c>
      <c r="D25" s="2">
        <v>95.98254</v>
      </c>
      <c r="E25">
        <f t="shared" si="0"/>
        <v>0.34627100000000155</v>
      </c>
      <c r="F25">
        <v>0.34627100000000155</v>
      </c>
    </row>
    <row r="26" spans="1:14">
      <c r="F26">
        <f>AVERAGE(F20:F25)</f>
        <v>0.59934783333333164</v>
      </c>
    </row>
    <row r="28" spans="1:14">
      <c r="A28" s="2" t="s">
        <v>30</v>
      </c>
      <c r="B28" s="2" t="s">
        <v>33</v>
      </c>
      <c r="C28" s="2" t="s">
        <v>3</v>
      </c>
      <c r="D28" s="2" t="s">
        <v>3</v>
      </c>
      <c r="I28" s="4"/>
      <c r="J28" s="5" t="s">
        <v>37</v>
      </c>
      <c r="K28" s="5" t="s">
        <v>38</v>
      </c>
      <c r="L28" s="5" t="s">
        <v>39</v>
      </c>
      <c r="M28" s="5" t="s">
        <v>40</v>
      </c>
      <c r="N28" s="5" t="s">
        <v>41</v>
      </c>
    </row>
    <row r="29" spans="1:14">
      <c r="A29" s="2"/>
      <c r="B29" s="2" t="s">
        <v>24</v>
      </c>
      <c r="C29" s="2">
        <v>83.156272000000001</v>
      </c>
      <c r="D29" s="2">
        <v>84.810711999999995</v>
      </c>
      <c r="E29">
        <f t="shared" si="0"/>
        <v>1.6544399999999939</v>
      </c>
      <c r="F29">
        <v>1.6544399999999939</v>
      </c>
      <c r="I29" s="5" t="s">
        <v>24</v>
      </c>
      <c r="J29" s="4">
        <v>0.87313100000000077</v>
      </c>
      <c r="K29" s="4">
        <v>1.438326</v>
      </c>
      <c r="L29" s="4">
        <v>0.41075599999999901</v>
      </c>
      <c r="M29" s="4">
        <v>1.6544399999999939</v>
      </c>
      <c r="N29" s="4">
        <v>2.0582309999999993</v>
      </c>
    </row>
    <row r="30" spans="1:14">
      <c r="A30" s="2"/>
      <c r="B30" s="2" t="s">
        <v>25</v>
      </c>
      <c r="C30" s="2">
        <v>90.598429999999993</v>
      </c>
      <c r="D30" s="2">
        <v>90.580973999999998</v>
      </c>
      <c r="E30">
        <f t="shared" si="0"/>
        <v>-1.7455999999995697E-2</v>
      </c>
      <c r="F30">
        <v>1.7455999999995701E-2</v>
      </c>
      <c r="I30" s="5" t="s">
        <v>25</v>
      </c>
      <c r="J30" s="4">
        <v>1.7434550000000044</v>
      </c>
      <c r="K30" s="4">
        <v>1.3108250000000012</v>
      </c>
      <c r="L30" s="4">
        <v>0.18678099999999601</v>
      </c>
      <c r="M30" s="4">
        <v>1.7455999999995701E-2</v>
      </c>
      <c r="N30" s="4">
        <v>2.0706530000000001</v>
      </c>
    </row>
    <row r="31" spans="1:14">
      <c r="A31" s="2"/>
      <c r="B31" s="2" t="s">
        <v>26</v>
      </c>
      <c r="C31" s="2">
        <v>92.708254999999994</v>
      </c>
      <c r="D31" s="2">
        <v>92.785462999999993</v>
      </c>
      <c r="E31">
        <f t="shared" si="0"/>
        <v>7.7207999999998833E-2</v>
      </c>
      <c r="F31">
        <v>7.7207999999998833E-2</v>
      </c>
      <c r="I31" s="5" t="s">
        <v>26</v>
      </c>
      <c r="J31" s="4">
        <v>1.8895270000000011</v>
      </c>
      <c r="K31" s="4">
        <v>1.8412540000000064</v>
      </c>
      <c r="L31" s="4">
        <v>0.56481499999999585</v>
      </c>
      <c r="M31" s="4">
        <v>7.7207999999998833E-2</v>
      </c>
      <c r="N31" s="4">
        <v>2.279861000000011</v>
      </c>
    </row>
    <row r="32" spans="1:14">
      <c r="A32" s="2"/>
      <c r="B32" s="2" t="s">
        <v>27</v>
      </c>
      <c r="C32" s="2">
        <v>92.925826000000001</v>
      </c>
      <c r="D32" s="2">
        <v>93.980410000000006</v>
      </c>
      <c r="E32">
        <f t="shared" si="0"/>
        <v>1.0545840000000055</v>
      </c>
      <c r="F32">
        <v>1.0545840000000055</v>
      </c>
      <c r="I32" s="5" t="s">
        <v>27</v>
      </c>
      <c r="J32" s="4">
        <v>2.652514999999994</v>
      </c>
      <c r="K32" s="4">
        <v>4.5218330000000009</v>
      </c>
      <c r="L32" s="4">
        <v>1.2603299999999962</v>
      </c>
      <c r="M32" s="4">
        <v>1.0545840000000055</v>
      </c>
      <c r="N32" s="4">
        <v>3.0917789999999883</v>
      </c>
    </row>
    <row r="33" spans="1:14">
      <c r="A33" s="2"/>
      <c r="B33" s="2" t="s">
        <v>28</v>
      </c>
      <c r="C33" s="2">
        <v>94.076220000000006</v>
      </c>
      <c r="D33" s="2">
        <v>94.693151999999998</v>
      </c>
      <c r="E33">
        <f t="shared" si="0"/>
        <v>0.61693199999999138</v>
      </c>
      <c r="F33">
        <v>0.61693199999999138</v>
      </c>
      <c r="I33" s="5" t="s">
        <v>28</v>
      </c>
      <c r="J33" s="4">
        <v>2.579228999999998</v>
      </c>
      <c r="K33" s="4">
        <v>5.0841730000000069</v>
      </c>
      <c r="L33" s="4">
        <v>0.82713400000000092</v>
      </c>
      <c r="M33" s="4">
        <v>0.61693199999999138</v>
      </c>
      <c r="N33" s="4">
        <v>3.3273539999999997</v>
      </c>
    </row>
    <row r="34" spans="1:14">
      <c r="A34" s="2"/>
      <c r="B34" s="2" t="s">
        <v>29</v>
      </c>
      <c r="C34" s="2">
        <v>95.510345999999998</v>
      </c>
      <c r="D34" s="2">
        <v>95.525380999999996</v>
      </c>
      <c r="E34">
        <f t="shared" si="0"/>
        <v>1.5034999999997467E-2</v>
      </c>
      <c r="F34">
        <v>1.5034999999997467E-2</v>
      </c>
      <c r="I34" s="5" t="s">
        <v>29</v>
      </c>
      <c r="J34" s="4">
        <v>0.73995000000000744</v>
      </c>
      <c r="K34" s="4">
        <v>2.3758859999999942</v>
      </c>
      <c r="L34" s="4">
        <v>0.34627100000000155</v>
      </c>
      <c r="M34" s="4">
        <v>1.5034999999997467E-2</v>
      </c>
      <c r="N34" s="4">
        <v>0.43326199999999915</v>
      </c>
    </row>
    <row r="35" spans="1:14">
      <c r="F35">
        <f>AVERAGE(F29:F34)</f>
        <v>0.57260916666666384</v>
      </c>
      <c r="I35" s="5" t="s">
        <v>42</v>
      </c>
      <c r="J35" s="4">
        <v>1.7463011666666677</v>
      </c>
      <c r="K35" s="4">
        <v>2.7620495000000016</v>
      </c>
      <c r="L35" s="4">
        <v>0.59934783333333164</v>
      </c>
      <c r="M35" s="4">
        <v>0.57260916666666384</v>
      </c>
      <c r="N35" s="4">
        <v>2.2101899999999994</v>
      </c>
    </row>
    <row r="37" spans="1:14">
      <c r="A37" s="2" t="s">
        <v>31</v>
      </c>
      <c r="B37" s="2" t="s">
        <v>33</v>
      </c>
      <c r="C37" s="2" t="s">
        <v>3</v>
      </c>
      <c r="D37" s="2" t="s">
        <v>3</v>
      </c>
    </row>
    <row r="38" spans="1:14">
      <c r="A38" s="2"/>
      <c r="B38" s="2" t="s">
        <v>24</v>
      </c>
      <c r="C38" s="2">
        <v>31.877704999999999</v>
      </c>
      <c r="D38" s="2">
        <v>33.935935999999998</v>
      </c>
      <c r="E38">
        <f t="shared" si="0"/>
        <v>2.0582309999999993</v>
      </c>
    </row>
    <row r="39" spans="1:14">
      <c r="A39" s="2"/>
      <c r="B39" s="2" t="s">
        <v>25</v>
      </c>
      <c r="C39" s="2">
        <v>51.868169999999999</v>
      </c>
      <c r="D39" s="2">
        <v>53.938822999999999</v>
      </c>
      <c r="E39">
        <f t="shared" si="0"/>
        <v>2.0706530000000001</v>
      </c>
    </row>
    <row r="40" spans="1:14">
      <c r="A40" s="2"/>
      <c r="B40" s="2" t="s">
        <v>26</v>
      </c>
      <c r="C40" s="2">
        <v>69.933145999999994</v>
      </c>
      <c r="D40" s="2">
        <v>72.213007000000005</v>
      </c>
      <c r="E40">
        <f t="shared" si="0"/>
        <v>2.279861000000011</v>
      </c>
    </row>
    <row r="41" spans="1:14">
      <c r="A41" s="2"/>
      <c r="B41" s="2" t="s">
        <v>27</v>
      </c>
      <c r="C41" s="2">
        <v>83.824931000000007</v>
      </c>
      <c r="D41" s="2">
        <v>86.916709999999995</v>
      </c>
      <c r="E41">
        <f t="shared" si="0"/>
        <v>3.0917789999999883</v>
      </c>
    </row>
    <row r="42" spans="1:14">
      <c r="A42" s="2"/>
      <c r="B42" s="2" t="s">
        <v>28</v>
      </c>
      <c r="C42" s="2">
        <v>93.369636999999997</v>
      </c>
      <c r="D42" s="2">
        <v>96.696990999999997</v>
      </c>
      <c r="E42">
        <f t="shared" si="0"/>
        <v>3.3273539999999997</v>
      </c>
    </row>
    <row r="43" spans="1:14">
      <c r="A43" s="2"/>
      <c r="B43" s="2" t="s">
        <v>29</v>
      </c>
      <c r="C43" s="2">
        <v>98.902891999999994</v>
      </c>
      <c r="D43" s="2">
        <v>99.336153999999993</v>
      </c>
      <c r="E43">
        <f t="shared" si="0"/>
        <v>0.43326199999999915</v>
      </c>
    </row>
    <row r="44" spans="1:14">
      <c r="E44">
        <f>AVERAGE(E38:E43)</f>
        <v>2.2101899999999994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81AE-55EB-40BE-AC5C-9B7890457158}">
  <dimension ref="A1"/>
  <sheetViews>
    <sheetView workbookViewId="0" xr3:uid="{98A1834F-EB93-560B-A56A-54A20EC707F1}">
      <selection sqref="A1:A6"/>
    </sheetView>
  </sheetViews>
  <sheetFormatPr defaultRowHeight="14.1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Xu, Zoe</cp:lastModifiedBy>
  <cp:revision/>
  <dcterms:created xsi:type="dcterms:W3CDTF">2015-06-05T18:19:34Z</dcterms:created>
  <dcterms:modified xsi:type="dcterms:W3CDTF">2019-04-05T10:37:41Z</dcterms:modified>
  <cp:category/>
  <cp:contentStatus/>
</cp:coreProperties>
</file>