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slfoods-my.sharepoint.com/personal/pcamacho_jslfoods_com/Documents/Escritorio/Puck-GG/"/>
    </mc:Choice>
  </mc:AlternateContent>
  <xr:revisionPtr revIDLastSave="0" documentId="8_{CCF08718-BD15-41EF-B53C-6F4E595CBC62}" xr6:coauthVersionLast="47" xr6:coauthVersionMax="47" xr10:uidLastSave="{00000000-0000-0000-0000-000000000000}"/>
  <bookViews>
    <workbookView xWindow="-108" yWindow="-108" windowWidth="23256" windowHeight="13896" firstSheet="5" activeTab="12" xr2:uid="{C282D3AD-3257-4D6F-9A65-7E0AD5BECAFB}"/>
  </bookViews>
  <sheets>
    <sheet name="Atalanta" sheetId="2" r:id="rId1"/>
    <sheet name="Bologna" sheetId="3" r:id="rId2"/>
    <sheet name="Cagliari" sheetId="4" r:id="rId3"/>
    <sheet name="Como" sheetId="6" r:id="rId4"/>
    <sheet name="Empoli" sheetId="7" r:id="rId5"/>
    <sheet name="Fiorentina" sheetId="8" r:id="rId6"/>
    <sheet name="Genoa" sheetId="9" r:id="rId7"/>
    <sheet name="Hellas Verona" sheetId="10" r:id="rId8"/>
    <sheet name="Inter" sheetId="11" r:id="rId9"/>
    <sheet name="Juventus" sheetId="12" r:id="rId10"/>
    <sheet name="Lazio" sheetId="13" r:id="rId11"/>
    <sheet name="Lecce" sheetId="14" r:id="rId12"/>
    <sheet name="Milan" sheetId="15" r:id="rId13"/>
    <sheet name="Monza" sheetId="16" r:id="rId14"/>
    <sheet name="Napoli" sheetId="17" r:id="rId15"/>
    <sheet name="Parma" sheetId="18" r:id="rId16"/>
    <sheet name="Roma" sheetId="19" r:id="rId17"/>
    <sheet name="Torino" sheetId="20" r:id="rId18"/>
    <sheet name="Udinese" sheetId="21" r:id="rId19"/>
    <sheet name="Venezia" sheetId="22" r:id="rId20"/>
  </sheets>
  <definedNames>
    <definedName name="_xlchart.v1.0" hidden="1">Atalanta!$K$2:$K$26</definedName>
    <definedName name="_xlchart.v1.1" hidden="1">Atalanta!$N$2:$N$26</definedName>
    <definedName name="ExternalData_1" localSheetId="0" hidden="1">Atalanta!$A$1:$P$39</definedName>
    <definedName name="ExternalData_1" localSheetId="1" hidden="1">Bologna!$A$1:$P$39</definedName>
    <definedName name="ExternalData_1" localSheetId="2" hidden="1">Cagliari!$A$1:$P$39</definedName>
    <definedName name="ExternalData_1" localSheetId="3" hidden="1">Como!$A$1:$P$39</definedName>
    <definedName name="ExternalData_1" localSheetId="4" hidden="1">Empoli!$A$1:$P$39</definedName>
    <definedName name="ExternalData_1" localSheetId="5" hidden="1">Fiorentina!$A$1:$P$39</definedName>
    <definedName name="ExternalData_1" localSheetId="6" hidden="1">Genoa!$A$1:$P$39</definedName>
    <definedName name="ExternalData_1" localSheetId="7" hidden="1">'Hellas Verona'!$A$1:$P$39</definedName>
    <definedName name="ExternalData_1" localSheetId="8" hidden="1">Inter!$A$1:$P$39</definedName>
    <definedName name="ExternalData_1" localSheetId="9" hidden="1">Juventus!$A$1:$P$39</definedName>
    <definedName name="ExternalData_1" localSheetId="10" hidden="1">Lazio!$A$1:$P$39</definedName>
    <definedName name="ExternalData_1" localSheetId="11" hidden="1">Lecce!$A$1:$P$39</definedName>
    <definedName name="ExternalData_1" localSheetId="12" hidden="1">Milan!$A$1:$P$39</definedName>
    <definedName name="ExternalData_1" localSheetId="13" hidden="1">Monza!$A$1:$P$39</definedName>
    <definedName name="ExternalData_1" localSheetId="14" hidden="1">Napoli!$A$1:$P$39</definedName>
    <definedName name="ExternalData_1" localSheetId="15" hidden="1">Parma!$A$1:$P$39</definedName>
    <definedName name="ExternalData_1" localSheetId="16" hidden="1">Roma!$A$1:$P$39</definedName>
    <definedName name="ExternalData_1" localSheetId="17" hidden="1">Torino!$A$1:$P$39</definedName>
    <definedName name="ExternalData_1" localSheetId="18" hidden="1">Udinese!$A$1:$P$39</definedName>
    <definedName name="ExternalData_1" localSheetId="19" hidden="1">Venezia!$A$1:$P$39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5" l="1"/>
  <c r="S44" i="22"/>
  <c r="R44" i="22"/>
  <c r="S41" i="22"/>
  <c r="R41" i="22"/>
  <c r="U40" i="22"/>
  <c r="S44" i="21"/>
  <c r="R44" i="21"/>
  <c r="S41" i="21"/>
  <c r="R41" i="21"/>
  <c r="U40" i="21"/>
  <c r="S44" i="20"/>
  <c r="R44" i="20"/>
  <c r="S41" i="20"/>
  <c r="R41" i="20"/>
  <c r="U40" i="20"/>
  <c r="S44" i="19"/>
  <c r="R44" i="19"/>
  <c r="S41" i="19"/>
  <c r="R41" i="19"/>
  <c r="U40" i="19"/>
  <c r="S44" i="18"/>
  <c r="R44" i="18"/>
  <c r="S41" i="18"/>
  <c r="R41" i="18"/>
  <c r="U40" i="18" s="1"/>
  <c r="S44" i="17"/>
  <c r="R44" i="17"/>
  <c r="S41" i="17"/>
  <c r="R41" i="17"/>
  <c r="U40" i="17" s="1"/>
  <c r="S44" i="16"/>
  <c r="R44" i="16"/>
  <c r="S41" i="16"/>
  <c r="R41" i="16"/>
  <c r="U40" i="16"/>
  <c r="S44" i="15"/>
  <c r="R44" i="15"/>
  <c r="R41" i="15"/>
  <c r="U40" i="15"/>
  <c r="S44" i="14"/>
  <c r="R44" i="14"/>
  <c r="S41" i="14"/>
  <c r="R41" i="14"/>
  <c r="U40" i="14"/>
  <c r="S44" i="13"/>
  <c r="R44" i="13"/>
  <c r="S41" i="13"/>
  <c r="R41" i="13"/>
  <c r="U40" i="13"/>
  <c r="S44" i="12"/>
  <c r="R44" i="12"/>
  <c r="S41" i="12"/>
  <c r="R41" i="12"/>
  <c r="U40" i="12"/>
  <c r="S44" i="11"/>
  <c r="R44" i="11"/>
  <c r="S41" i="11"/>
  <c r="R41" i="11"/>
  <c r="U40" i="11"/>
  <c r="S44" i="10"/>
  <c r="R44" i="10"/>
  <c r="S41" i="10"/>
  <c r="R41" i="10"/>
  <c r="U40" i="10" s="1"/>
  <c r="S44" i="9"/>
  <c r="R44" i="9"/>
  <c r="S41" i="9"/>
  <c r="R41" i="9"/>
  <c r="U40" i="9" s="1"/>
  <c r="S44" i="8"/>
  <c r="R44" i="8"/>
  <c r="S41" i="8"/>
  <c r="R41" i="8"/>
  <c r="U40" i="8"/>
  <c r="S44" i="7"/>
  <c r="R44" i="7"/>
  <c r="S41" i="7"/>
  <c r="U40" i="7" s="1"/>
  <c r="R41" i="7"/>
  <c r="U40" i="6"/>
  <c r="U40" i="4"/>
  <c r="U40" i="3"/>
  <c r="S44" i="6"/>
  <c r="R44" i="6"/>
  <c r="S41" i="6"/>
  <c r="R41" i="6"/>
  <c r="R41" i="4"/>
  <c r="S44" i="4"/>
  <c r="R44" i="4"/>
  <c r="S41" i="4"/>
  <c r="S44" i="3"/>
  <c r="R44" i="3"/>
  <c r="S41" i="3"/>
  <c r="R41" i="3"/>
  <c r="R44" i="2"/>
  <c r="Q44" i="2"/>
  <c r="R41" i="2"/>
  <c r="Q41" i="2"/>
  <c r="T40" i="2" s="1"/>
  <c r="Q2" i="4"/>
  <c r="U44" i="22" l="1"/>
  <c r="U44" i="21"/>
  <c r="U44" i="20"/>
  <c r="U44" i="19"/>
  <c r="U44" i="18"/>
  <c r="U44" i="17"/>
  <c r="U44" i="16"/>
  <c r="U44" i="15"/>
  <c r="U44" i="14"/>
  <c r="U44" i="13"/>
  <c r="U44" i="12"/>
  <c r="U44" i="11"/>
  <c r="U44" i="10"/>
  <c r="U44" i="9"/>
  <c r="U44" i="8"/>
  <c r="U44" i="7"/>
  <c r="U44" i="6"/>
  <c r="U44" i="3"/>
  <c r="U44" i="4"/>
  <c r="T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32919-AA43-4031-AD71-EFFD1CAFCEA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FFF468CE-0C0C-4B33-8CC9-43444C700069}" keepAlive="1" name="Query - Sheet1 (10)" description="Connection to the 'Sheet1 (10)' query in the workbook." type="5" refreshedVersion="8" background="1" saveData="1">
    <dbPr connection="Provider=Microsoft.Mashup.OleDb.1;Data Source=$Workbook$;Location=&quot;Sheet1 (10)&quot;;Extended Properties=&quot;&quot;" command="SELECT * FROM [Sheet1 (10)]"/>
  </connection>
  <connection id="3" xr16:uid="{B1D1EEE1-E7DF-432B-A259-986499AED914}" keepAlive="1" name="Query - Sheet1 (11)" description="Connection to the 'Sheet1 (11)' query in the workbook." type="5" refreshedVersion="8" background="1" saveData="1">
    <dbPr connection="Provider=Microsoft.Mashup.OleDb.1;Data Source=$Workbook$;Location=&quot;Sheet1 (11)&quot;;Extended Properties=&quot;&quot;" command="SELECT * FROM [Sheet1 (11)]"/>
  </connection>
  <connection id="4" xr16:uid="{CD764F7E-2163-4299-AADC-AAB3590F9B01}" keepAlive="1" name="Query - Sheet1 (12)" description="Connection to the 'Sheet1 (12)' query in the workbook." type="5" refreshedVersion="8" background="1" saveData="1">
    <dbPr connection="Provider=Microsoft.Mashup.OleDb.1;Data Source=$Workbook$;Location=&quot;Sheet1 (12)&quot;;Extended Properties=&quot;&quot;" command="SELECT * FROM [Sheet1 (12)]"/>
  </connection>
  <connection id="5" xr16:uid="{C8374F89-591E-407D-B53A-6D057DCC82B2}" keepAlive="1" name="Query - Sheet1 (13)" description="Connection to the 'Sheet1 (13)' query in the workbook." type="5" refreshedVersion="8" background="1" saveData="1">
    <dbPr connection="Provider=Microsoft.Mashup.OleDb.1;Data Source=$Workbook$;Location=&quot;Sheet1 (13)&quot;;Extended Properties=&quot;&quot;" command="SELECT * FROM [Sheet1 (13)]"/>
  </connection>
  <connection id="6" xr16:uid="{E3551CA3-2F2B-489D-98CD-4390D0BC6922}" keepAlive="1" name="Query - Sheet1 (14)" description="Connection to the 'Sheet1 (14)' query in the workbook." type="5" refreshedVersion="8" background="1" saveData="1">
    <dbPr connection="Provider=Microsoft.Mashup.OleDb.1;Data Source=$Workbook$;Location=&quot;Sheet1 (14)&quot;;Extended Properties=&quot;&quot;" command="SELECT * FROM [Sheet1 (14)]"/>
  </connection>
  <connection id="7" xr16:uid="{FD03343C-EB74-451D-AFFB-0FD489B190C9}" keepAlive="1" name="Query - Sheet1 (15)" description="Connection to the 'Sheet1 (15)' query in the workbook." type="5" refreshedVersion="8" background="1" saveData="1">
    <dbPr connection="Provider=Microsoft.Mashup.OleDb.1;Data Source=$Workbook$;Location=&quot;Sheet1 (15)&quot;;Extended Properties=&quot;&quot;" command="SELECT * FROM [Sheet1 (15)]"/>
  </connection>
  <connection id="8" xr16:uid="{1C2CF7D7-2148-4360-831E-7B310108C48D}" keepAlive="1" name="Query - Sheet1 (16)" description="Connection to the 'Sheet1 (16)' query in the workbook." type="5" refreshedVersion="8" background="1" saveData="1">
    <dbPr connection="Provider=Microsoft.Mashup.OleDb.1;Data Source=$Workbook$;Location=&quot;Sheet1 (16)&quot;;Extended Properties=&quot;&quot;" command="SELECT * FROM [Sheet1 (16)]"/>
  </connection>
  <connection id="9" xr16:uid="{1983F324-D398-4744-B857-8C790A025CC0}" keepAlive="1" name="Query - Sheet1 (17)" description="Connection to the 'Sheet1 (17)' query in the workbook." type="5" refreshedVersion="8" background="1" saveData="1">
    <dbPr connection="Provider=Microsoft.Mashup.OleDb.1;Data Source=$Workbook$;Location=&quot;Sheet1 (17)&quot;;Extended Properties=&quot;&quot;" command="SELECT * FROM [Sheet1 (17)]"/>
  </connection>
  <connection id="10" xr16:uid="{EE4F316A-A5AB-422C-A4A1-384650AC93EF}" keepAlive="1" name="Query - Sheet1 (18)" description="Connection to the 'Sheet1 (18)' query in the workbook." type="5" refreshedVersion="8" background="1" saveData="1">
    <dbPr connection="Provider=Microsoft.Mashup.OleDb.1;Data Source=$Workbook$;Location=&quot;Sheet1 (18)&quot;;Extended Properties=&quot;&quot;" command="SELECT * FROM [Sheet1 (18)]"/>
  </connection>
  <connection id="11" xr16:uid="{27BBE127-D565-40E7-8DE0-9B096BA0B884}" keepAlive="1" name="Query - Sheet1 (19)" description="Connection to the 'Sheet1 (19)' query in the workbook." type="5" refreshedVersion="8" background="1" saveData="1">
    <dbPr connection="Provider=Microsoft.Mashup.OleDb.1;Data Source=$Workbook$;Location=&quot;Sheet1 (19)&quot;;Extended Properties=&quot;&quot;" command="SELECT * FROM [Sheet1 (19)]"/>
  </connection>
  <connection id="12" xr16:uid="{FC75663C-16E5-4794-AF18-FA823B031E54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13" xr16:uid="{ABB03272-0CF4-4525-AC95-6BD2DAD9D79D}" keepAlive="1" name="Query - Sheet1 (20)" description="Connection to the 'Sheet1 (20)' query in the workbook." type="5" refreshedVersion="8" background="1" saveData="1">
    <dbPr connection="Provider=Microsoft.Mashup.OleDb.1;Data Source=$Workbook$;Location=&quot;Sheet1 (20)&quot;;Extended Properties=&quot;&quot;" command="SELECT * FROM [Sheet1 (20)]"/>
  </connection>
  <connection id="14" xr16:uid="{2C2E4E36-A95F-4FED-901F-6BE0201E8657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15" xr16:uid="{6370F8EF-1A5B-4C2C-9DCA-B1ACE2FEDB4D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16" xr16:uid="{780D0EA9-DAA2-46A2-AE4F-19F359800F1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17" xr16:uid="{C5E47FFB-F522-458F-BE2C-5B3E6A6C18EF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8" xr16:uid="{FFEC4E8D-10BF-456E-816F-59C5E4CAAAA5}" keepAlive="1" name="Query - Sheet1 (7)" description="Connection to the 'Sheet1 (7)' query in the workbook." type="5" refreshedVersion="8" background="1" saveData="1">
    <dbPr connection="Provider=Microsoft.Mashup.OleDb.1;Data Source=$Workbook$;Location=&quot;Sheet1 (7)&quot;;Extended Properties=&quot;&quot;" command="SELECT * FROM [Sheet1 (7)]"/>
  </connection>
  <connection id="19" xr16:uid="{BE1F014D-8AEC-463F-914F-79802E671210}" keepAlive="1" name="Query - Sheet1 (8)" description="Connection to the 'Sheet1 (8)' query in the workbook." type="5" refreshedVersion="8" background="1" saveData="1">
    <dbPr connection="Provider=Microsoft.Mashup.OleDb.1;Data Source=$Workbook$;Location=&quot;Sheet1 (8)&quot;;Extended Properties=&quot;&quot;" command="SELECT * FROM [Sheet1 (8)]"/>
  </connection>
  <connection id="20" xr16:uid="{91352F91-912F-442C-98CA-F11F75AC0EDC}" keepAlive="1" name="Query - Sheet1 (9)" description="Connection to the 'Sheet1 (9)' query in the workbook." type="5" refreshedVersion="8" background="1" saveData="1">
    <dbPr connection="Provider=Microsoft.Mashup.OleDb.1;Data Source=$Workbook$;Location=&quot;Sheet1 (9)&quot;;Extended Properties=&quot;&quot;" command="SELECT * FROM [Sheet1 (9)]"/>
  </connection>
</connections>
</file>

<file path=xl/sharedStrings.xml><?xml version="1.0" encoding="utf-8"?>
<sst xmlns="http://schemas.openxmlformats.org/spreadsheetml/2006/main" count="3440" uniqueCount="50">
  <si>
    <t>Wk</t>
  </si>
  <si>
    <t>Day</t>
  </si>
  <si>
    <t>Date</t>
  </si>
  <si>
    <t>Time</t>
  </si>
  <si>
    <t>Home Team</t>
  </si>
  <si>
    <t>xG Home</t>
  </si>
  <si>
    <t>Home Score</t>
  </si>
  <si>
    <t>Away Score</t>
  </si>
  <si>
    <t>xG Away</t>
  </si>
  <si>
    <t>Away Team</t>
  </si>
  <si>
    <t>Mon</t>
  </si>
  <si>
    <t>Lecce</t>
  </si>
  <si>
    <t>Atalanta</t>
  </si>
  <si>
    <t>Sun</t>
  </si>
  <si>
    <t>Torino</t>
  </si>
  <si>
    <t>Fri</t>
  </si>
  <si>
    <t>Inter</t>
  </si>
  <si>
    <t>Fiorentina</t>
  </si>
  <si>
    <t>Tue</t>
  </si>
  <si>
    <t>Como</t>
  </si>
  <si>
    <t>Sat</t>
  </si>
  <si>
    <t>Bologna</t>
  </si>
  <si>
    <t>Genoa</t>
  </si>
  <si>
    <t>Venezia</t>
  </si>
  <si>
    <t>Hellas Verona</t>
  </si>
  <si>
    <t>Wed</t>
  </si>
  <si>
    <t>Monza</t>
  </si>
  <si>
    <t>Napoli</t>
  </si>
  <si>
    <t>Udinese</t>
  </si>
  <si>
    <t>Parma</t>
  </si>
  <si>
    <t>Roma</t>
  </si>
  <si>
    <t>Milan</t>
  </si>
  <si>
    <t>Cagliari</t>
  </si>
  <si>
    <t>Empoli</t>
  </si>
  <si>
    <t>Lazio</t>
  </si>
  <si>
    <t>Juventus</t>
  </si>
  <si>
    <t>Goals Scored</t>
  </si>
  <si>
    <t>Points</t>
  </si>
  <si>
    <t>xG Received</t>
  </si>
  <si>
    <t>Match Result</t>
  </si>
  <si>
    <t>xG</t>
  </si>
  <si>
    <t>Goals Received</t>
  </si>
  <si>
    <t>Win</t>
  </si>
  <si>
    <t>Loss</t>
  </si>
  <si>
    <t>Draw</t>
  </si>
  <si>
    <t>Thu</t>
  </si>
  <si>
    <t>Goals Scored Last 4</t>
  </si>
  <si>
    <t>xG Genereated last 4</t>
  </si>
  <si>
    <t>Total  Goals Scored</t>
  </si>
  <si>
    <t>Total xG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</si>
</sst>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201"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Atalanta!$M$2:$M$39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2-4C3A-8B92-675AF052AA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813272"/>
        <c:axId val="1251811832"/>
      </c:lineChart>
      <c:catAx>
        <c:axId val="12518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11832"/>
        <c:crosses val="autoZero"/>
        <c:auto val="1"/>
        <c:lblAlgn val="ctr"/>
        <c:lblOffset val="100"/>
        <c:noMultiLvlLbl val="0"/>
      </c:catAx>
      <c:valAx>
        <c:axId val="1251811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18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Fiorentina!$M$2:$M$26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2-4BCE-A382-9BDC835168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Genoa!$M$2:$M$27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4-4F42-8C55-32AD7714C3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'Hellas Verona'!$M$2:$M$27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B-4D4C-B3FE-7C97AFA71B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Inter!$M$2:$M$27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A-45E6-BBED-99DDBDF8E6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Juventus!$M$2:$M$27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3-403C-9680-11732F7E13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Lazio!$M$2:$M$27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1-4FAB-BAAF-7F597B1446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Lecce!$M$2:$M$27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5-4C56-AF5D-571439AE05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Milan!$M$2:$M$27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4A3-BE72-C357BBF594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Monza!$M$2:$M$27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7-4359-A17A-10DD40C040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Napoli!$M$2:$M$27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B-4024-810E-37DCACFF3C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301789769882E-2"/>
          <c:y val="0.14709816726541197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Atalanta!$K$2:$K$26</c:f>
              <c:numCache>
                <c:formatCode>General</c:formatCode>
                <c:ptCount val="2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2D-4F73-8390-BF8784D94C84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Atalanta!$N$2:$N$26</c:f>
              <c:numCache>
                <c:formatCode>General</c:formatCode>
                <c:ptCount val="25"/>
                <c:pt idx="0">
                  <c:v>1.7</c:v>
                </c:pt>
                <c:pt idx="1">
                  <c:v>3</c:v>
                </c:pt>
                <c:pt idx="2">
                  <c:v>1.4</c:v>
                </c:pt>
                <c:pt idx="3">
                  <c:v>1.7</c:v>
                </c:pt>
                <c:pt idx="4">
                  <c:v>1.6</c:v>
                </c:pt>
                <c:pt idx="5">
                  <c:v>2</c:v>
                </c:pt>
                <c:pt idx="6">
                  <c:v>3.6</c:v>
                </c:pt>
                <c:pt idx="7">
                  <c:v>1.4</c:v>
                </c:pt>
                <c:pt idx="8">
                  <c:v>2.4</c:v>
                </c:pt>
                <c:pt idx="9">
                  <c:v>1.2</c:v>
                </c:pt>
                <c:pt idx="10">
                  <c:v>1.2</c:v>
                </c:pt>
                <c:pt idx="11">
                  <c:v>0.9</c:v>
                </c:pt>
                <c:pt idx="12">
                  <c:v>2.7</c:v>
                </c:pt>
                <c:pt idx="13">
                  <c:v>1.3</c:v>
                </c:pt>
                <c:pt idx="14">
                  <c:v>2.1</c:v>
                </c:pt>
                <c:pt idx="15">
                  <c:v>1.5</c:v>
                </c:pt>
                <c:pt idx="16">
                  <c:v>1.3</c:v>
                </c:pt>
                <c:pt idx="17">
                  <c:v>2.7</c:v>
                </c:pt>
                <c:pt idx="18">
                  <c:v>0.2</c:v>
                </c:pt>
                <c:pt idx="19">
                  <c:v>1.4</c:v>
                </c:pt>
                <c:pt idx="20">
                  <c:v>0.7</c:v>
                </c:pt>
                <c:pt idx="21">
                  <c:v>1</c:v>
                </c:pt>
                <c:pt idx="22">
                  <c:v>2.9</c:v>
                </c:pt>
                <c:pt idx="23">
                  <c:v>2.2000000000000002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2D-4F73-8390-BF8784D94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Parma!$M$2:$M$27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9-4759-8DAD-A4F2C62E8C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Roma!$M$2:$M$27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5-4142-BBE0-7A9308D9F6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Torino!$M$2:$M$27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2-46A0-878A-C15E8C2A08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Udinese!$M$2:$M$27</c:f>
              <c:numCache>
                <c:formatCode>General</c:formatCode>
                <c:ptCount val="2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4-4CB3-996D-150823997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95073692713E-2"/>
          <c:y val="6.3368537879858328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Venezia!$M$2:$M$27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D78-95D2-B2C5CA403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Bologna!$M$1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Bologna!$M$2:$M$26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cat>
          <c:val>
            <c:numRef>
              <c:f>Bologna!$M$2:$M$26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C20-B635-CF3C451C6D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9960072"/>
        <c:axId val="1169960432"/>
      </c:lineChart>
      <c:catAx>
        <c:axId val="116996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60432"/>
        <c:crosses val="autoZero"/>
        <c:auto val="1"/>
        <c:lblAlgn val="ctr"/>
        <c:lblOffset val="100"/>
        <c:noMultiLvlLbl val="0"/>
      </c:catAx>
      <c:valAx>
        <c:axId val="1169960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996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Bologna!$K$2:$K$26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B-4935-A68A-B34849DE628C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Bologna!$N$2:$N$26</c:f>
              <c:numCache>
                <c:formatCode>General</c:formatCode>
                <c:ptCount val="25"/>
                <c:pt idx="0">
                  <c:v>3.2</c:v>
                </c:pt>
                <c:pt idx="1">
                  <c:v>0.6</c:v>
                </c:pt>
                <c:pt idx="2">
                  <c:v>1.3</c:v>
                </c:pt>
                <c:pt idx="3">
                  <c:v>1.2</c:v>
                </c:pt>
                <c:pt idx="4">
                  <c:v>0.8</c:v>
                </c:pt>
                <c:pt idx="5">
                  <c:v>0.1</c:v>
                </c:pt>
                <c:pt idx="6">
                  <c:v>0.8</c:v>
                </c:pt>
                <c:pt idx="7">
                  <c:v>0.7</c:v>
                </c:pt>
                <c:pt idx="8">
                  <c:v>0.9</c:v>
                </c:pt>
                <c:pt idx="9">
                  <c:v>1.4</c:v>
                </c:pt>
                <c:pt idx="10">
                  <c:v>1.7</c:v>
                </c:pt>
                <c:pt idx="11">
                  <c:v>0.1</c:v>
                </c:pt>
                <c:pt idx="12">
                  <c:v>3.2</c:v>
                </c:pt>
                <c:pt idx="13">
                  <c:v>0.9</c:v>
                </c:pt>
                <c:pt idx="14">
                  <c:v>1.2</c:v>
                </c:pt>
                <c:pt idx="15">
                  <c:v>1.7</c:v>
                </c:pt>
                <c:pt idx="16">
                  <c:v>2.2000000000000002</c:v>
                </c:pt>
                <c:pt idx="17">
                  <c:v>2</c:v>
                </c:pt>
                <c:pt idx="18">
                  <c:v>0.6</c:v>
                </c:pt>
                <c:pt idx="19">
                  <c:v>1.8</c:v>
                </c:pt>
                <c:pt idx="20">
                  <c:v>0.7</c:v>
                </c:pt>
                <c:pt idx="21">
                  <c:v>1.5</c:v>
                </c:pt>
                <c:pt idx="22">
                  <c:v>0.8</c:v>
                </c:pt>
                <c:pt idx="23">
                  <c:v>2.2999999999999998</c:v>
                </c:pt>
                <c:pt idx="2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CB-4935-A68A-B34849DE6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Cagliari!$M$1</c:f>
              <c:strCache>
                <c:ptCount val="1"/>
                <c:pt idx="0">
                  <c:v>Points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Cagliari!$M$2:$M$25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cat>
          <c:val>
            <c:numRef>
              <c:f>Cagliari!$M$2:$M$39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7-4AE5-B320-0752732792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2341240"/>
        <c:axId val="1232339440"/>
      </c:lineChart>
      <c:catAx>
        <c:axId val="123234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39440"/>
        <c:crosses val="autoZero"/>
        <c:auto val="1"/>
        <c:lblAlgn val="ctr"/>
        <c:lblOffset val="100"/>
        <c:noMultiLvlLbl val="0"/>
      </c:catAx>
      <c:valAx>
        <c:axId val="1232339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234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Cagliari!$K$2:$K$26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C4-4C23-879E-2FAF5EE6AADF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Cagliari!$N$2:$N$26</c:f>
              <c:numCache>
                <c:formatCode>General</c:formatCode>
                <c:ptCount val="25"/>
                <c:pt idx="0">
                  <c:v>1</c:v>
                </c:pt>
                <c:pt idx="1">
                  <c:v>0.8</c:v>
                </c:pt>
                <c:pt idx="2">
                  <c:v>1.8</c:v>
                </c:pt>
                <c:pt idx="3">
                  <c:v>1</c:v>
                </c:pt>
                <c:pt idx="4">
                  <c:v>2.2000000000000002</c:v>
                </c:pt>
                <c:pt idx="5">
                  <c:v>2.4</c:v>
                </c:pt>
                <c:pt idx="6">
                  <c:v>1.1000000000000001</c:v>
                </c:pt>
                <c:pt idx="7">
                  <c:v>1.6</c:v>
                </c:pt>
                <c:pt idx="8">
                  <c:v>0.4</c:v>
                </c:pt>
                <c:pt idx="9">
                  <c:v>0.8</c:v>
                </c:pt>
                <c:pt idx="10">
                  <c:v>0.3</c:v>
                </c:pt>
                <c:pt idx="11">
                  <c:v>1.7</c:v>
                </c:pt>
                <c:pt idx="12">
                  <c:v>3</c:v>
                </c:pt>
                <c:pt idx="13">
                  <c:v>1.8</c:v>
                </c:pt>
                <c:pt idx="14">
                  <c:v>0.8</c:v>
                </c:pt>
                <c:pt idx="15">
                  <c:v>1.4</c:v>
                </c:pt>
                <c:pt idx="16">
                  <c:v>2.1</c:v>
                </c:pt>
                <c:pt idx="17">
                  <c:v>0.3</c:v>
                </c:pt>
                <c:pt idx="18">
                  <c:v>0.8</c:v>
                </c:pt>
                <c:pt idx="19">
                  <c:v>0.4</c:v>
                </c:pt>
                <c:pt idx="20">
                  <c:v>2.6</c:v>
                </c:pt>
                <c:pt idx="21">
                  <c:v>0.3</c:v>
                </c:pt>
                <c:pt idx="22">
                  <c:v>1.6</c:v>
                </c:pt>
                <c:pt idx="23">
                  <c:v>1.2</c:v>
                </c:pt>
                <c:pt idx="24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C4-4C23-879E-2FAF5EE6A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Como!$M$2:$M$26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F-44C0-8B54-AA8EF817D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21286547926657E-2"/>
          <c:y val="0.14257146672024409"/>
          <c:w val="0.94678227777621393"/>
          <c:h val="0.80883889938959053"/>
        </c:manualLayout>
      </c:layout>
      <c:scatterChart>
        <c:scatterStyle val="smoothMarker"/>
        <c:varyColors val="0"/>
        <c:ser>
          <c:idx val="0"/>
          <c:order val="0"/>
          <c:tx>
            <c:v>Goals Scored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Como!$K$2:$K$26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7-4FC2-B052-9CA7514244E3}"/>
            </c:ext>
          </c:extLst>
        </c:ser>
        <c:ser>
          <c:idx val="1"/>
          <c:order val="1"/>
          <c:tx>
            <c:v>xG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Como!$N$2:$N$26</c:f>
              <c:numCache>
                <c:formatCode>General</c:formatCode>
                <c:ptCount val="25"/>
                <c:pt idx="0">
                  <c:v>0.2</c:v>
                </c:pt>
                <c:pt idx="1">
                  <c:v>1.5</c:v>
                </c:pt>
                <c:pt idx="2">
                  <c:v>1.6</c:v>
                </c:pt>
                <c:pt idx="3">
                  <c:v>1.2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0.4</c:v>
                </c:pt>
                <c:pt idx="7">
                  <c:v>1.3</c:v>
                </c:pt>
                <c:pt idx="8">
                  <c:v>1.4</c:v>
                </c:pt>
                <c:pt idx="9">
                  <c:v>1.1000000000000001</c:v>
                </c:pt>
                <c:pt idx="10">
                  <c:v>0.4</c:v>
                </c:pt>
                <c:pt idx="11">
                  <c:v>1.4</c:v>
                </c:pt>
                <c:pt idx="12">
                  <c:v>1.1000000000000001</c:v>
                </c:pt>
                <c:pt idx="13">
                  <c:v>1.3</c:v>
                </c:pt>
                <c:pt idx="14">
                  <c:v>1</c:v>
                </c:pt>
                <c:pt idx="15">
                  <c:v>1.2</c:v>
                </c:pt>
                <c:pt idx="16">
                  <c:v>0.3</c:v>
                </c:pt>
                <c:pt idx="17">
                  <c:v>2</c:v>
                </c:pt>
                <c:pt idx="18">
                  <c:v>2</c:v>
                </c:pt>
                <c:pt idx="19">
                  <c:v>1.4</c:v>
                </c:pt>
                <c:pt idx="20">
                  <c:v>1.4</c:v>
                </c:pt>
                <c:pt idx="21">
                  <c:v>0.8</c:v>
                </c:pt>
                <c:pt idx="22">
                  <c:v>0.5</c:v>
                </c:pt>
                <c:pt idx="23">
                  <c:v>0.9</c:v>
                </c:pt>
                <c:pt idx="2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67-4FC2-B052-9CA751424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2170816"/>
        <c:axId val="412171176"/>
      </c:scatterChart>
      <c:valAx>
        <c:axId val="41217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1176"/>
        <c:crosses val="autoZero"/>
        <c:crossBetween val="midCat"/>
      </c:valAx>
      <c:valAx>
        <c:axId val="41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54763767650816E-2"/>
          <c:y val="5.8871101171288874E-2"/>
          <c:w val="0.89638211544077628"/>
          <c:h val="0.8454938468823634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Empoli!$M$2:$M$26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B6-4BB6-8800-A1B208938B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546184"/>
        <c:axId val="567547624"/>
      </c:lineChart>
      <c:catAx>
        <c:axId val="56754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7624"/>
        <c:crosses val="autoZero"/>
        <c:auto val="1"/>
        <c:lblAlgn val="ctr"/>
        <c:lblOffset val="100"/>
        <c:noMultiLvlLbl val="0"/>
      </c:catAx>
      <c:valAx>
        <c:axId val="56754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75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45</xdr:row>
      <xdr:rowOff>2117</xdr:rowOff>
    </xdr:from>
    <xdr:to>
      <xdr:col>23</xdr:col>
      <xdr:colOff>298027</xdr:colOff>
      <xdr:row>60</xdr:row>
      <xdr:rowOff>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6997F-D9B9-60D9-CAC8-875F73D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31</xdr:col>
      <xdr:colOff>572590</xdr:colOff>
      <xdr:row>92</xdr:row>
      <xdr:rowOff>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D3756E-FBC2-4C3D-B4EC-D972A79A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23</xdr:col>
      <xdr:colOff>28575</xdr:colOff>
      <xdr:row>60</xdr:row>
      <xdr:rowOff>109158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174FD-9B04-4D77-9D03-3B67A64E4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591FF-5BCE-4B15-81BA-E51B3DBAA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C33C5-C506-4CB5-BBA2-4EFFB2CD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728CC-D052-4860-853A-F2ABA23F9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11E97-1AF3-41AD-85A7-6DBD4889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144780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8FDC7-9855-41F7-865B-775A84EB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29783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23870-27AA-4502-9EE9-D0DA1A0E2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76202-1C4B-4B84-AD2A-36B97DA18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88616-FE9F-468B-8880-F2271D44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7BB21-6C49-4FD5-AE85-81BC0330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44</xdr:row>
      <xdr:rowOff>179070</xdr:rowOff>
    </xdr:from>
    <xdr:to>
      <xdr:col>24</xdr:col>
      <xdr:colOff>289560</xdr:colOff>
      <xdr:row>59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B3AB7-1FF4-919D-8363-814706986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32</xdr:col>
      <xdr:colOff>518161</xdr:colOff>
      <xdr:row>93</xdr:row>
      <xdr:rowOff>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C339A-F346-4B6A-B5A9-CF682D47D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25</xdr:col>
      <xdr:colOff>76200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914D7-F1ED-458F-B670-8BF6320FB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10885</xdr:colOff>
      <xdr:row>45</xdr:row>
      <xdr:rowOff>11429</xdr:rowOff>
    </xdr:from>
    <xdr:to>
      <xdr:col>25</xdr:col>
      <xdr:colOff>277585</xdr:colOff>
      <xdr:row>63</xdr:row>
      <xdr:rowOff>85997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9802C-59D9-B611-016D-D3948DD54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64</xdr:row>
      <xdr:rowOff>1</xdr:rowOff>
    </xdr:from>
    <xdr:to>
      <xdr:col>31</xdr:col>
      <xdr:colOff>516256</xdr:colOff>
      <xdr:row>95</xdr:row>
      <xdr:rowOff>60008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379CF-9F5E-46BB-A8C6-B429A53F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44</xdr:row>
      <xdr:rowOff>174853</xdr:rowOff>
    </xdr:from>
    <xdr:to>
      <xdr:col>22</xdr:col>
      <xdr:colOff>247650</xdr:colOff>
      <xdr:row>60</xdr:row>
      <xdr:rowOff>18370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078A1-5788-6117-5794-155B48FF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61</xdr:row>
      <xdr:rowOff>155801</xdr:rowOff>
    </xdr:from>
    <xdr:to>
      <xdr:col>31</xdr:col>
      <xdr:colOff>400050</xdr:colOff>
      <xdr:row>93</xdr:row>
      <xdr:rowOff>93890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1BE6E-2ED0-EB52-4725-C9363FE2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251883</xdr:colOff>
      <xdr:row>60</xdr:row>
      <xdr:rowOff>109158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2CDFD-66ED-4A2B-8F5F-9300CCF20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368088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2A5E-4B99-4C43-8BBD-421622345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22</xdr:col>
      <xdr:colOff>240241</xdr:colOff>
      <xdr:row>60</xdr:row>
      <xdr:rowOff>29783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0E7B6-2A5D-49C4-933F-421269B2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25188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D5AC-0A7E-4DFB-B795-36E039085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45</xdr:row>
      <xdr:rowOff>0</xdr:rowOff>
    </xdr:from>
    <xdr:to>
      <xdr:col>24</xdr:col>
      <xdr:colOff>320040</xdr:colOff>
      <xdr:row>60</xdr:row>
      <xdr:rowOff>80583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D23FF-A846-4C44-942A-6DEBCDC95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105DE6-5A7A-45D0-9DA2-8FD7FAB0F366}" autoFormatId="16" applyNumberFormats="0" applyBorderFormats="0" applyFontFormats="0" applyPatternFormats="0" applyAlignmentFormats="0" applyWidthHeightFormats="0">
  <queryTableRefresh nextId="23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6" name="Goals Scored" tableColumnId="16"/>
      <queryTableField id="17" name="Match Result" tableColumnId="17"/>
      <queryTableField id="18" name="Points" tableColumnId="18"/>
      <queryTableField id="19" name="xG" tableColumnId="19"/>
      <queryTableField id="20" name="xG Received" tableColumnId="20"/>
      <queryTableField id="21" name="Goals Received" tableColumnId="2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659629D-693E-4AFC-87BE-B4CFEBB61A29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D12F6C-3065-4B82-BB79-7D72CB0A2B08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3851F3-98B9-487E-8477-9E1D2287A109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70DEAA0-4289-4D56-89BF-435469D946F0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744533E-E38D-4CB0-A336-C707A5D2DCF6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8F8E034-738A-4BC3-B78F-07D2D6C7D93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71F39E4-E006-4A19-A100-BDB795F59CBF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014CEB8-B75F-4222-870A-018CD79F111F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5D81D39-D184-405A-BDDC-4BD9A0587941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8B22054-DC3C-45CB-B2FB-9235FF0B152C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040BD3E-F57B-469F-BE16-FAEA8E5DAD58}" autoFormatId="16" applyNumberFormats="0" applyBorderFormats="0" applyFontFormats="0" applyPatternFormats="0" applyAlignmentFormats="0" applyWidthHeightFormats="0">
  <queryTableRefresh nextId="22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6" name="Goals Scored" tableColumnId="16"/>
      <queryTableField id="17" name="Match Result" tableColumnId="17"/>
      <queryTableField id="18" name="Points" tableColumnId="18"/>
      <queryTableField id="19" name="xG" tableColumnId="19"/>
      <queryTableField id="20" name="xG Received" tableColumnId="20"/>
      <queryTableField id="21" name="Goals Received" tableColumnId="2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2A3A2A32-58D0-48D3-85EC-BF37EA30E070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07DF8D4-89CD-4A48-B387-678CE84BC1C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7C662ECC-6144-4ACB-BEA0-76D962865B75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8AA248A2-4C29-48E6-A845-4D9EB9870B3A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35B1B97-4042-4EFC-9AC5-9ED536DBD117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7B84636A-D97F-4417-9E61-14E2179CA381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9DF819DC-DDC5-442A-9C82-7A2332D718BB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15B4C346-1CD5-4DEC-B9DF-A384F5B812D4}" autoFormatId="16" applyNumberFormats="0" applyBorderFormats="0" applyFontFormats="0" applyPatternFormats="0" applyAlignmentFormats="0" applyWidthHeightFormats="0">
  <queryTableRefresh nextId="17">
    <queryTableFields count="16">
      <queryTableField id="1" name="Wk" tableColumnId="1"/>
      <queryTableField id="2" name="Day" tableColumnId="2"/>
      <queryTableField id="3" name="Date" tableColumnId="3"/>
      <queryTableField id="4" name="Time" tableColumnId="4"/>
      <queryTableField id="5" name="Home Team" tableColumnId="5"/>
      <queryTableField id="6" name="xG Home" tableColumnId="6"/>
      <queryTableField id="7" name="Home Score" tableColumnId="7"/>
      <queryTableField id="8" name="Away Score" tableColumnId="8"/>
      <queryTableField id="9" name="xG Away" tableColumnId="9"/>
      <queryTableField id="10" name="Away Team" tableColumnId="10"/>
      <queryTableField id="11" name="Goals Scored" tableColumnId="11"/>
      <queryTableField id="12" name="Match Result" tableColumnId="12"/>
      <queryTableField id="13" name="Points" tableColumnId="13"/>
      <queryTableField id="14" name="xG" tableColumnId="14"/>
      <queryTableField id="15" name="xG Received" tableColumnId="15"/>
      <queryTableField id="16" name="Goals Receive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BC6B5-36F0-4892-B490-BBAE01F9F5E6}" name="Sheet1" displayName="Sheet1" ref="A1:P39" tableType="queryTable" totalsRowShown="0">
  <autoFilter ref="A1:P39" xr:uid="{9F3BC6B5-36F0-4892-B490-BBAE01F9F5E6}">
    <filterColumn colId="6">
      <customFilters>
        <customFilter operator="notEqual" val=" "/>
      </customFilters>
    </filterColumn>
  </autoFilter>
  <tableColumns count="16">
    <tableColumn id="1" xr3:uid="{4BF4BCD0-B545-4889-9480-954FA48221FE}" uniqueName="1" name="Wk" queryTableFieldId="1"/>
    <tableColumn id="2" xr3:uid="{572169A9-1E7C-4D20-A41D-422938545E61}" uniqueName="2" name="Day" queryTableFieldId="2" dataDxfId="200"/>
    <tableColumn id="3" xr3:uid="{06A4EEDC-4C6D-48F8-AB94-B25E8BDD5A88}" uniqueName="3" name="Date" queryTableFieldId="3" dataDxfId="191"/>
    <tableColumn id="4" xr3:uid="{DB5A4073-1EF1-4FAF-B5BE-613ED02D40A9}" uniqueName="4" name="Time" queryTableFieldId="4" dataDxfId="190"/>
    <tableColumn id="5" xr3:uid="{CA53FF62-C142-4846-A031-E9ECEB6686EE}" uniqueName="5" name="Home Team" queryTableFieldId="5" dataDxfId="199"/>
    <tableColumn id="6" xr3:uid="{FB37E844-2E59-469C-8D35-DA457EC00A33}" uniqueName="6" name="xG Home" queryTableFieldId="6"/>
    <tableColumn id="7" xr3:uid="{9533E7D1-D32B-4EFD-A7CE-59586D4550A3}" uniqueName="7" name="Home Score" queryTableFieldId="7"/>
    <tableColumn id="8" xr3:uid="{92B7B99C-807A-45ED-819E-9A58763124C6}" uniqueName="8" name="Away Score" queryTableFieldId="8"/>
    <tableColumn id="9" xr3:uid="{C2F2305C-8062-4A9C-9986-DBBCE96FFED7}" uniqueName="9" name="xG Away" queryTableFieldId="9"/>
    <tableColumn id="10" xr3:uid="{91A3EE69-2E48-48DB-87E1-4AD0EDB3016A}" uniqueName="10" name="Away Team" queryTableFieldId="10" dataDxfId="198"/>
    <tableColumn id="16" xr3:uid="{252B4151-BB1A-4240-9A80-D66530D4F186}" uniqueName="16" name="Goals Scored" queryTableFieldId="16"/>
    <tableColumn id="17" xr3:uid="{BF15BA45-8D3D-41AE-A51F-ABD44E8A6D21}" uniqueName="17" name="Match Result" queryTableFieldId="17"/>
    <tableColumn id="18" xr3:uid="{2D7AFB5D-3FF2-41FE-B78D-4D88F2F479F5}" uniqueName="18" name="Points" queryTableFieldId="18"/>
    <tableColumn id="19" xr3:uid="{55859582-38F4-4D45-B45C-3F2D5BB362E3}" uniqueName="19" name="xG" queryTableFieldId="19"/>
    <tableColumn id="20" xr3:uid="{7DF7EE3A-21BF-4EC2-B9A3-8215DAA381CA}" uniqueName="20" name="xG Received" queryTableFieldId="20"/>
    <tableColumn id="21" xr3:uid="{608AFF35-657F-4DD4-9172-C1C4C7F226E5}" uniqueName="21" name="Goals Received" queryTableFieldId="2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DC751F-74B0-4744-816E-D4D09362E24F}" name="Sheet1__10" displayName="Sheet1__10" ref="A1:P39" tableType="queryTable" totalsRowShown="0">
  <autoFilter ref="A1:P39" xr:uid="{08DC751F-74B0-4744-816E-D4D09362E24F}">
    <filterColumn colId="7">
      <customFilters>
        <customFilter operator="notEqual" val=" "/>
      </customFilters>
    </filterColumn>
  </autoFilter>
  <tableColumns count="16">
    <tableColumn id="1" xr3:uid="{11E143A5-C60F-44EE-891D-A17C93815F22}" uniqueName="1" name="Wk" queryTableFieldId="1"/>
    <tableColumn id="2" xr3:uid="{A02D8FB2-E4AD-41A5-8A7C-531F31A84ADE}" uniqueName="2" name="Day" queryTableFieldId="2" dataDxfId="149"/>
    <tableColumn id="3" xr3:uid="{54F22B38-9B7A-479C-B118-99E44FBD3BB8}" uniqueName="3" name="Date" queryTableFieldId="3" dataDxfId="148"/>
    <tableColumn id="4" xr3:uid="{67BBC64B-DEB1-405C-BEA2-41D0514C3CC9}" uniqueName="4" name="Time" queryTableFieldId="4" dataDxfId="147"/>
    <tableColumn id="5" xr3:uid="{8A912FFD-409F-4DC2-9486-1636F2F9B3D7}" uniqueName="5" name="Home Team" queryTableFieldId="5" dataDxfId="146"/>
    <tableColumn id="6" xr3:uid="{004336E5-E75E-41C1-8233-FA540DE0E7A1}" uniqueName="6" name="xG Home" queryTableFieldId="6"/>
    <tableColumn id="7" xr3:uid="{5EBF2AEC-FBA8-4315-8406-71052DC30A2E}" uniqueName="7" name="Home Score" queryTableFieldId="7"/>
    <tableColumn id="8" xr3:uid="{12D1F638-808F-4EDF-ACCC-FD34B1AA8BAE}" uniqueName="8" name="Away Score" queryTableFieldId="8"/>
    <tableColumn id="9" xr3:uid="{6D63C2FD-D6D6-4E4A-B800-8A8F99BD62D0}" uniqueName="9" name="xG Away" queryTableFieldId="9"/>
    <tableColumn id="10" xr3:uid="{D2B923D3-CAFA-4275-9194-5D45A84D70A5}" uniqueName="10" name="Away Team" queryTableFieldId="10" dataDxfId="145"/>
    <tableColumn id="11" xr3:uid="{31B7F2D0-F6B1-4D4C-9CD5-91852BC5191E}" uniqueName="11" name="Goals Scored" queryTableFieldId="11"/>
    <tableColumn id="12" xr3:uid="{D967F17D-873A-44FB-80BF-5A65B6374669}" uniqueName="12" name="Match Result" queryTableFieldId="12" dataDxfId="144"/>
    <tableColumn id="13" xr3:uid="{86BE8491-A3DC-49E6-809B-95DFABFD3E71}" uniqueName="13" name="Points" queryTableFieldId="13"/>
    <tableColumn id="14" xr3:uid="{C0DECE22-AEFF-4BCE-B500-4D7D478A04AB}" uniqueName="14" name="xG" queryTableFieldId="14"/>
    <tableColumn id="15" xr3:uid="{5A8DE131-FB60-4098-A118-721C01D55CA7}" uniqueName="15" name="xG Received" queryTableFieldId="15"/>
    <tableColumn id="16" xr3:uid="{A547C721-1291-492D-8E22-634D26F112AA}" uniqueName="16" name="Goals Received" queryTableFieldId="1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52772FE-DD4C-48DB-9113-205D0B5C33D6}" name="Sheet1__11" displayName="Sheet1__11" ref="A1:P39" tableType="queryTable" totalsRowShown="0">
  <autoFilter ref="A1:P39" xr:uid="{A52772FE-DD4C-48DB-9113-205D0B5C33D6}">
    <filterColumn colId="7">
      <customFilters>
        <customFilter operator="notEqual" val=" "/>
      </customFilters>
    </filterColumn>
  </autoFilter>
  <tableColumns count="16">
    <tableColumn id="1" xr3:uid="{952091CB-32A3-4E23-88DC-62067B9AD8AC}" uniqueName="1" name="Wk" queryTableFieldId="1"/>
    <tableColumn id="2" xr3:uid="{CD0705D3-1238-4173-9BDD-9A83AAF8CAB6}" uniqueName="2" name="Day" queryTableFieldId="2" dataDxfId="143"/>
    <tableColumn id="3" xr3:uid="{5D90E119-1B2D-445F-9454-86965CE35908}" uniqueName="3" name="Date" queryTableFieldId="3" dataDxfId="142"/>
    <tableColumn id="4" xr3:uid="{14724AB4-2D05-4506-B23F-428A0E8CF96C}" uniqueName="4" name="Time" queryTableFieldId="4" dataDxfId="141"/>
    <tableColumn id="5" xr3:uid="{1141F185-17DC-4018-BBE3-13DBEB02BE0A}" uniqueName="5" name="Home Team" queryTableFieldId="5" dataDxfId="140"/>
    <tableColumn id="6" xr3:uid="{B7851458-8D60-4672-B3DB-D3C7544C4F3B}" uniqueName="6" name="xG Home" queryTableFieldId="6"/>
    <tableColumn id="7" xr3:uid="{B7D2E9C4-AEC2-4F87-9EAC-6AAE54ECBBA2}" uniqueName="7" name="Home Score" queryTableFieldId="7"/>
    <tableColumn id="8" xr3:uid="{C86FA5D4-B1DC-425D-83B8-1D9255AC270B}" uniqueName="8" name="Away Score" queryTableFieldId="8"/>
    <tableColumn id="9" xr3:uid="{092A42B8-55B9-44B6-A2FA-2EBCC38A1E08}" uniqueName="9" name="xG Away" queryTableFieldId="9"/>
    <tableColumn id="10" xr3:uid="{0A887E50-030C-4ECB-B19E-1E90673311BC}" uniqueName="10" name="Away Team" queryTableFieldId="10" dataDxfId="139"/>
    <tableColumn id="11" xr3:uid="{0D821E5E-FCA0-434B-A581-506112CBE5FC}" uniqueName="11" name="Goals Scored" queryTableFieldId="11"/>
    <tableColumn id="12" xr3:uid="{62864730-C447-49C1-9894-7266B0299F0D}" uniqueName="12" name="Match Result" queryTableFieldId="12" dataDxfId="138"/>
    <tableColumn id="13" xr3:uid="{AADB465B-9DD8-4484-B71A-18E06D12C02A}" uniqueName="13" name="Points" queryTableFieldId="13"/>
    <tableColumn id="14" xr3:uid="{F99541ED-61BF-4E56-8175-FDD2670A1427}" uniqueName="14" name="xG" queryTableFieldId="14"/>
    <tableColumn id="15" xr3:uid="{29C858CA-0F68-46B2-896B-614CF98CF9F5}" uniqueName="15" name="xG Received" queryTableFieldId="15"/>
    <tableColumn id="16" xr3:uid="{5A89D9FB-B78A-427B-BC9B-FEC3043C7FE5}" uniqueName="16" name="Goals Received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688740-BD64-4963-86DA-079EAB12D545}" name="Sheet1__12" displayName="Sheet1__12" ref="A1:P39" tableType="queryTable" totalsRowShown="0">
  <autoFilter ref="A1:P39" xr:uid="{B2688740-BD64-4963-86DA-079EAB12D545}">
    <filterColumn colId="7">
      <customFilters>
        <customFilter operator="notEqual" val=" "/>
      </customFilters>
    </filterColumn>
  </autoFilter>
  <tableColumns count="16">
    <tableColumn id="1" xr3:uid="{3B9EB79C-B214-4BF0-9997-58C8B442B237}" uniqueName="1" name="Wk" queryTableFieldId="1"/>
    <tableColumn id="2" xr3:uid="{0659512E-9C6B-45F7-9B1A-C4601746FCAE}" uniqueName="2" name="Day" queryTableFieldId="2" dataDxfId="137"/>
    <tableColumn id="3" xr3:uid="{F92D908C-457A-44A1-A183-4769D51D4ACC}" uniqueName="3" name="Date" queryTableFieldId="3" dataDxfId="136"/>
    <tableColumn id="4" xr3:uid="{D0B5C63F-86A0-4E42-A267-F0FB3819F7A7}" uniqueName="4" name="Time" queryTableFieldId="4" dataDxfId="135"/>
    <tableColumn id="5" xr3:uid="{B7E3262F-A7FA-49C9-9E43-5EF511105CCF}" uniqueName="5" name="Home Team" queryTableFieldId="5" dataDxfId="134"/>
    <tableColumn id="6" xr3:uid="{2B104A90-77C1-48A7-AC46-37BC170CCB93}" uniqueName="6" name="xG Home" queryTableFieldId="6"/>
    <tableColumn id="7" xr3:uid="{9D656D3A-D8D8-4366-A0B1-B5488B81B46F}" uniqueName="7" name="Home Score" queryTableFieldId="7"/>
    <tableColumn id="8" xr3:uid="{A3845EE3-BF17-4E36-9B38-52C1F7EC198D}" uniqueName="8" name="Away Score" queryTableFieldId="8"/>
    <tableColumn id="9" xr3:uid="{4BFAA02B-240E-4300-A0E9-76E1AC26788A}" uniqueName="9" name="xG Away" queryTableFieldId="9"/>
    <tableColumn id="10" xr3:uid="{166D787F-23C6-40E7-81AE-9C5650D61100}" uniqueName="10" name="Away Team" queryTableFieldId="10" dataDxfId="133"/>
    <tableColumn id="11" xr3:uid="{044D735B-899F-4325-835B-53435DE0845E}" uniqueName="11" name="Goals Scored" queryTableFieldId="11"/>
    <tableColumn id="12" xr3:uid="{6816F33E-C6AC-4A2E-AEB7-967710C75ACA}" uniqueName="12" name="Match Result" queryTableFieldId="12" dataDxfId="132"/>
    <tableColumn id="13" xr3:uid="{971500D7-2EB5-48EC-A785-221DA5FC657C}" uniqueName="13" name="Points" queryTableFieldId="13"/>
    <tableColumn id="14" xr3:uid="{5173EAD1-4B49-4D90-9F24-5CC907E397DC}" uniqueName="14" name="xG" queryTableFieldId="14"/>
    <tableColumn id="15" xr3:uid="{41C5FCB6-916A-4C8E-88DA-E39A35446DC9}" uniqueName="15" name="xG Received" queryTableFieldId="15"/>
    <tableColumn id="16" xr3:uid="{3336DD45-FFC2-483D-8D34-39367C23C936}" uniqueName="16" name="Goals Received" queryTableFieldId="1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7A6093-EC42-45D6-8336-0EFC23978EA5}" name="Sheet1__13" displayName="Sheet1__13" ref="A1:P39" tableType="queryTable" totalsRowShown="0">
  <autoFilter ref="A1:P39" xr:uid="{017A6093-EC42-45D6-8336-0EFC23978EA5}">
    <filterColumn colId="7">
      <customFilters>
        <customFilter operator="notEqual" val=" "/>
      </customFilters>
    </filterColumn>
  </autoFilter>
  <tableColumns count="16">
    <tableColumn id="1" xr3:uid="{36E504D9-30E4-4C06-BEB2-DDABF444752A}" uniqueName="1" name="Wk" queryTableFieldId="1"/>
    <tableColumn id="2" xr3:uid="{7E95AA68-A2B0-480F-B295-AADBD759CEC6}" uniqueName="2" name="Day" queryTableFieldId="2" dataDxfId="131"/>
    <tableColumn id="3" xr3:uid="{78F64B52-A472-4A3D-A758-BD028ADFA1F1}" uniqueName="3" name="Date" queryTableFieldId="3" dataDxfId="130"/>
    <tableColumn id="4" xr3:uid="{67A0BCB2-5786-4123-8CDF-AB44F5BE52ED}" uniqueName="4" name="Time" queryTableFieldId="4" dataDxfId="129"/>
    <tableColumn id="5" xr3:uid="{19DC4387-3DC2-478E-B620-96A0A8E9639D}" uniqueName="5" name="Home Team" queryTableFieldId="5" dataDxfId="128"/>
    <tableColumn id="6" xr3:uid="{10A8DF27-160D-47FC-8F78-424C27B2646D}" uniqueName="6" name="xG Home" queryTableFieldId="6"/>
    <tableColumn id="7" xr3:uid="{9F8A724B-1110-4551-AE3A-3D4AC6262619}" uniqueName="7" name="Home Score" queryTableFieldId="7"/>
    <tableColumn id="8" xr3:uid="{0573489B-9C09-4900-848B-5F24DB169DF9}" uniqueName="8" name="Away Score" queryTableFieldId="8"/>
    <tableColumn id="9" xr3:uid="{60AB7C5D-32E2-45BC-BA5A-ECB50FF10CC8}" uniqueName="9" name="xG Away" queryTableFieldId="9"/>
    <tableColumn id="10" xr3:uid="{B7BE7248-BB8A-44CE-BF30-0E678F64A37A}" uniqueName="10" name="Away Team" queryTableFieldId="10" dataDxfId="127"/>
    <tableColumn id="11" xr3:uid="{4B88D22B-B57A-4C88-8A6F-3175A28F9A0D}" uniqueName="11" name="Goals Scored" queryTableFieldId="11"/>
    <tableColumn id="12" xr3:uid="{1A93068B-89E0-43CC-9EB9-B99046C0B18A}" uniqueName="12" name="Match Result" queryTableFieldId="12" dataDxfId="126"/>
    <tableColumn id="13" xr3:uid="{268031DD-CECE-44D0-AA19-64E8E6406544}" uniqueName="13" name="Points" queryTableFieldId="13"/>
    <tableColumn id="14" xr3:uid="{9B4593BD-D26F-4928-B620-D11A75DA1E5B}" uniqueName="14" name="xG" queryTableFieldId="14"/>
    <tableColumn id="15" xr3:uid="{6964F63E-D786-44CC-9DD0-016D044CD147}" uniqueName="15" name="xG Received" queryTableFieldId="15"/>
    <tableColumn id="16" xr3:uid="{68392D36-DDD5-4A3C-B2CC-FA7A419465A3}" uniqueName="16" name="Goals Received" queryTableField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900C25-F5CB-42A9-81E7-74F114815491}" name="Sheet1__14" displayName="Sheet1__14" ref="A1:P39" tableType="queryTable" totalsRowShown="0">
  <autoFilter ref="A1:P39" xr:uid="{D9900C25-F5CB-42A9-81E7-74F114815491}">
    <filterColumn colId="7">
      <customFilters>
        <customFilter operator="notEqual" val=" "/>
      </customFilters>
    </filterColumn>
  </autoFilter>
  <tableColumns count="16">
    <tableColumn id="1" xr3:uid="{C0D6EBEA-DC97-49D7-BE1D-210B859EB8E2}" uniqueName="1" name="Wk" queryTableFieldId="1"/>
    <tableColumn id="2" xr3:uid="{12F60287-5927-424B-B499-8DA8149F6367}" uniqueName="2" name="Day" queryTableFieldId="2" dataDxfId="125"/>
    <tableColumn id="3" xr3:uid="{920DD6E0-3CD1-406D-972C-D3531D3A6736}" uniqueName="3" name="Date" queryTableFieldId="3" dataDxfId="124"/>
    <tableColumn id="4" xr3:uid="{78F91581-58CA-45C1-93CD-FF097AEB5CDA}" uniqueName="4" name="Time" queryTableFieldId="4" dataDxfId="123"/>
    <tableColumn id="5" xr3:uid="{D19FA502-40D9-4DDF-BBD8-7B964C50FE24}" uniqueName="5" name="Home Team" queryTableFieldId="5" dataDxfId="122"/>
    <tableColumn id="6" xr3:uid="{1F3A7578-A55D-4025-9FFF-DEA9385AF8E2}" uniqueName="6" name="xG Home" queryTableFieldId="6"/>
    <tableColumn id="7" xr3:uid="{D45A2A63-4805-4592-A03F-B5C8C9EB9F20}" uniqueName="7" name="Home Score" queryTableFieldId="7"/>
    <tableColumn id="8" xr3:uid="{D69A2536-F89F-49B3-8547-2B4DDCF07404}" uniqueName="8" name="Away Score" queryTableFieldId="8"/>
    <tableColumn id="9" xr3:uid="{CC40E53C-5B45-4E2F-B8D5-E484D8603C08}" uniqueName="9" name="xG Away" queryTableFieldId="9"/>
    <tableColumn id="10" xr3:uid="{9056394B-76DD-4BEE-BE92-140456897A9F}" uniqueName="10" name="Away Team" queryTableFieldId="10" dataDxfId="121"/>
    <tableColumn id="11" xr3:uid="{9218D16A-7812-4B13-AD32-3C49C433D8D3}" uniqueName="11" name="Goals Scored" queryTableFieldId="11"/>
    <tableColumn id="12" xr3:uid="{20E8F955-6266-4CAE-A1BE-300B8D05E9D3}" uniqueName="12" name="Match Result" queryTableFieldId="12" dataDxfId="120"/>
    <tableColumn id="13" xr3:uid="{7C6D53B5-AA52-4E7C-B7A9-80B41943D127}" uniqueName="13" name="Points" queryTableFieldId="13"/>
    <tableColumn id="14" xr3:uid="{67AE9C87-1599-4AAE-8F53-24A805841E43}" uniqueName="14" name="xG" queryTableFieldId="14"/>
    <tableColumn id="15" xr3:uid="{E338BBB9-45F7-4BFB-BFD4-37BBC8CD8244}" uniqueName="15" name="xG Received" queryTableFieldId="15"/>
    <tableColumn id="16" xr3:uid="{A5EE289C-68AF-407E-B12E-71775B701C08}" uniqueName="16" name="Goals Received" queryTableFieldId="1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7384F2-BEC6-453A-AFF1-3638BCB4C98C}" name="Sheet1__15" displayName="Sheet1__15" ref="A1:P39" tableType="queryTable" totalsRowShown="0">
  <autoFilter ref="A1:P39" xr:uid="{E77384F2-BEC6-453A-AFF1-3638BCB4C98C}">
    <filterColumn colId="7">
      <customFilters>
        <customFilter operator="notEqual" val=" "/>
      </customFilters>
    </filterColumn>
  </autoFilter>
  <tableColumns count="16">
    <tableColumn id="1" xr3:uid="{42772726-CF39-4E84-A93D-4A1A4D52720C}" uniqueName="1" name="Wk" queryTableFieldId="1"/>
    <tableColumn id="2" xr3:uid="{066ECAD9-5718-4278-8F1B-F7A85A9796FA}" uniqueName="2" name="Day" queryTableFieldId="2" dataDxfId="119"/>
    <tableColumn id="3" xr3:uid="{344FC9D6-EA57-4BEE-B47E-66676F56F8A9}" uniqueName="3" name="Date" queryTableFieldId="3" dataDxfId="118"/>
    <tableColumn id="4" xr3:uid="{3759B13E-1022-4811-BA6C-4A61D0E1E949}" uniqueName="4" name="Time" queryTableFieldId="4" dataDxfId="117"/>
    <tableColumn id="5" xr3:uid="{1960E3F3-BD99-4A41-9B9C-EDC4DC209D15}" uniqueName="5" name="Home Team" queryTableFieldId="5" dataDxfId="116"/>
    <tableColumn id="6" xr3:uid="{2A195508-519D-4D26-A745-DF684C2ECFBE}" uniqueName="6" name="xG Home" queryTableFieldId="6"/>
    <tableColumn id="7" xr3:uid="{7EC6BD5A-CF9E-4754-9CBB-E8DC90FF1AB5}" uniqueName="7" name="Home Score" queryTableFieldId="7"/>
    <tableColumn id="8" xr3:uid="{389DB7F9-51B5-441E-84B3-9DE9550EACA7}" uniqueName="8" name="Away Score" queryTableFieldId="8"/>
    <tableColumn id="9" xr3:uid="{E5C8A00C-0798-4603-A516-98E381C28749}" uniqueName="9" name="xG Away" queryTableFieldId="9"/>
    <tableColumn id="10" xr3:uid="{CF933983-DBBB-49A7-BC8B-B5AD0FF79FC1}" uniqueName="10" name="Away Team" queryTableFieldId="10" dataDxfId="115"/>
    <tableColumn id="11" xr3:uid="{D4A97F62-2ACC-47A7-A01D-B7D6CE0A889C}" uniqueName="11" name="Goals Scored" queryTableFieldId="11"/>
    <tableColumn id="12" xr3:uid="{E8E0EF44-993F-433C-8950-A4EF906282E4}" uniqueName="12" name="Match Result" queryTableFieldId="12" dataDxfId="114"/>
    <tableColumn id="13" xr3:uid="{2B7E108D-B817-4848-9112-28D8070003F4}" uniqueName="13" name="Points" queryTableFieldId="13"/>
    <tableColumn id="14" xr3:uid="{6BC55505-89D3-42CF-8B21-7DC872107169}" uniqueName="14" name="xG" queryTableFieldId="14"/>
    <tableColumn id="15" xr3:uid="{6016D339-E1A7-4CB7-8A67-5C30E42F0462}" uniqueName="15" name="xG Received" queryTableFieldId="15"/>
    <tableColumn id="16" xr3:uid="{16EAD2A5-0070-4EA0-9E20-1FAAB8ED00FC}" uniqueName="16" name="Goals Received" queryTableFieldId="1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4E6B72-4207-46E5-941C-652C100587CE}" name="Sheet1__16" displayName="Sheet1__16" ref="A1:P39" tableType="queryTable" totalsRowShown="0">
  <autoFilter ref="A1:P39" xr:uid="{714E6B72-4207-46E5-941C-652C100587CE}">
    <filterColumn colId="7">
      <customFilters>
        <customFilter operator="notEqual" val=" "/>
      </customFilters>
    </filterColumn>
  </autoFilter>
  <tableColumns count="16">
    <tableColumn id="1" xr3:uid="{F5DE4F50-99EF-476A-A76D-30D2D01C9FFF}" uniqueName="1" name="Wk" queryTableFieldId="1"/>
    <tableColumn id="2" xr3:uid="{5277A4BD-C1C8-46FA-8131-0F89E13B7951}" uniqueName="2" name="Day" queryTableFieldId="2" dataDxfId="113"/>
    <tableColumn id="3" xr3:uid="{1D0CC7FF-E040-4FBC-B474-090527416B9E}" uniqueName="3" name="Date" queryTableFieldId="3" dataDxfId="112"/>
    <tableColumn id="4" xr3:uid="{04178B5D-1C47-450A-A930-BAB10FFAF19A}" uniqueName="4" name="Time" queryTableFieldId="4" dataDxfId="111"/>
    <tableColumn id="5" xr3:uid="{D0CF8BE2-B510-4BE5-B1B3-3063971E5792}" uniqueName="5" name="Home Team" queryTableFieldId="5" dataDxfId="110"/>
    <tableColumn id="6" xr3:uid="{DDB9012D-8C56-4343-9F3D-390928CFF6E0}" uniqueName="6" name="xG Home" queryTableFieldId="6"/>
    <tableColumn id="7" xr3:uid="{9B8F3DA4-126B-4D8E-9CDF-D13BF2F25E8A}" uniqueName="7" name="Home Score" queryTableFieldId="7"/>
    <tableColumn id="8" xr3:uid="{371585A8-B42D-45ED-A7FE-7709778E057A}" uniqueName="8" name="Away Score" queryTableFieldId="8"/>
    <tableColumn id="9" xr3:uid="{F4B602C5-C7D6-4778-BD7C-5ED712030031}" uniqueName="9" name="xG Away" queryTableFieldId="9"/>
    <tableColumn id="10" xr3:uid="{78651CAD-512E-4E7D-A2E8-DC87383A6705}" uniqueName="10" name="Away Team" queryTableFieldId="10" dataDxfId="109"/>
    <tableColumn id="11" xr3:uid="{E677546E-B9A3-4AE6-B89F-90C04E7C4C59}" uniqueName="11" name="Goals Scored" queryTableFieldId="11"/>
    <tableColumn id="12" xr3:uid="{D27102EA-C718-4998-B927-DD6C6D35BD68}" uniqueName="12" name="Match Result" queryTableFieldId="12" dataDxfId="108"/>
    <tableColumn id="13" xr3:uid="{0ECB3BF2-A910-4020-813D-FFC46EF825C8}" uniqueName="13" name="Points" queryTableFieldId="13"/>
    <tableColumn id="14" xr3:uid="{7F61D040-691E-4992-93FC-2ECB72B6EE17}" uniqueName="14" name="xG" queryTableFieldId="14"/>
    <tableColumn id="15" xr3:uid="{8A1E53FD-FB42-442C-8654-94E6BA3F5307}" uniqueName="15" name="xG Received" queryTableFieldId="15"/>
    <tableColumn id="16" xr3:uid="{41372914-9985-4315-9512-B8BAF6DF30EE}" uniqueName="16" name="Goals Received" queryTableFieldId="1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37EFCCE-7B55-4E52-A668-FFF7C44E18FC}" name="Sheet1__17" displayName="Sheet1__17" ref="A1:P39" tableType="queryTable" totalsRowShown="0">
  <autoFilter ref="A1:P39" xr:uid="{137EFCCE-7B55-4E52-A668-FFF7C44E18FC}">
    <filterColumn colId="7">
      <customFilters>
        <customFilter operator="notEqual" val=" "/>
      </customFilters>
    </filterColumn>
  </autoFilter>
  <tableColumns count="16">
    <tableColumn id="1" xr3:uid="{C12FC78A-1BB0-4BCC-A703-3A683557280E}" uniqueName="1" name="Wk" queryTableFieldId="1"/>
    <tableColumn id="2" xr3:uid="{649C0924-886B-41BE-9DBD-2408C6FEBC51}" uniqueName="2" name="Day" queryTableFieldId="2" dataDxfId="107"/>
    <tableColumn id="3" xr3:uid="{7C4487E0-3135-4040-AAEE-60D6691F1713}" uniqueName="3" name="Date" queryTableFieldId="3" dataDxfId="106"/>
    <tableColumn id="4" xr3:uid="{DB9B6DC4-DC32-4B42-8634-6153695AE0D0}" uniqueName="4" name="Time" queryTableFieldId="4" dataDxfId="105"/>
    <tableColumn id="5" xr3:uid="{E53DF55E-4D1D-4198-9C49-D4C625A5A795}" uniqueName="5" name="Home Team" queryTableFieldId="5" dataDxfId="104"/>
    <tableColumn id="6" xr3:uid="{7FE4D050-A095-4D34-A9A1-B070643F5DEE}" uniqueName="6" name="xG Home" queryTableFieldId="6"/>
    <tableColumn id="7" xr3:uid="{02CF3A2B-EA1C-43B6-ACAA-6BFE40A409AA}" uniqueName="7" name="Home Score" queryTableFieldId="7"/>
    <tableColumn id="8" xr3:uid="{6A9F65CE-DB56-4254-83C5-CE8DB62786A4}" uniqueName="8" name="Away Score" queryTableFieldId="8"/>
    <tableColumn id="9" xr3:uid="{F9823BBB-F0A9-4EDF-A41F-5446B542912C}" uniqueName="9" name="xG Away" queryTableFieldId="9"/>
    <tableColumn id="10" xr3:uid="{2F9220D1-BBC8-42E4-B375-A4D4C20C141D}" uniqueName="10" name="Away Team" queryTableFieldId="10" dataDxfId="103"/>
    <tableColumn id="11" xr3:uid="{FBEFA0C7-F2A5-4DE4-BC8C-A894D432E3EC}" uniqueName="11" name="Goals Scored" queryTableFieldId="11"/>
    <tableColumn id="12" xr3:uid="{1A267761-3084-48E9-A015-17BF4E52A051}" uniqueName="12" name="Match Result" queryTableFieldId="12" dataDxfId="102"/>
    <tableColumn id="13" xr3:uid="{3AD9A007-222C-4DB4-B20F-6BFC9810F5F4}" uniqueName="13" name="Points" queryTableFieldId="13"/>
    <tableColumn id="14" xr3:uid="{0329030A-AD1A-46AA-A1B3-4875FD443019}" uniqueName="14" name="xG" queryTableFieldId="14"/>
    <tableColumn id="15" xr3:uid="{CBFD5C10-E3F5-49F8-8A60-D42FC7B5DE8E}" uniqueName="15" name="xG Received" queryTableFieldId="15"/>
    <tableColumn id="16" xr3:uid="{C6877298-0BB4-470A-B0EE-17A5968EE2DB}" uniqueName="16" name="Goals Received" queryTableField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A9877A-9B81-4F20-A372-2E656D8164F4}" name="Sheet1__18" displayName="Sheet1__18" ref="A1:P39" tableType="queryTable" totalsRowShown="0">
  <autoFilter ref="A1:P39" xr:uid="{0DA9877A-9B81-4F20-A372-2E656D8164F4}">
    <filterColumn colId="7">
      <customFilters>
        <customFilter operator="notEqual" val=" "/>
      </customFilters>
    </filterColumn>
  </autoFilter>
  <tableColumns count="16">
    <tableColumn id="1" xr3:uid="{E58939A2-C6BE-42B8-8675-A2B6FAC90EA2}" uniqueName="1" name="Wk" queryTableFieldId="1"/>
    <tableColumn id="2" xr3:uid="{A3D9C2EA-7290-453A-B000-45A96E7BD9E3}" uniqueName="2" name="Day" queryTableFieldId="2" dataDxfId="101"/>
    <tableColumn id="3" xr3:uid="{37F1D3A0-E8E6-4892-9F1E-C83F1EFE2F7C}" uniqueName="3" name="Date" queryTableFieldId="3" dataDxfId="100"/>
    <tableColumn id="4" xr3:uid="{8DE3A048-50AA-4F21-849A-24EC50FF9ADD}" uniqueName="4" name="Time" queryTableFieldId="4" dataDxfId="99"/>
    <tableColumn id="5" xr3:uid="{19C3DEAD-85AC-4369-B33B-75D1D7D65BCD}" uniqueName="5" name="Home Team" queryTableFieldId="5" dataDxfId="98"/>
    <tableColumn id="6" xr3:uid="{C575587F-06E4-4CEA-A5CB-0FF5AE347771}" uniqueName="6" name="xG Home" queryTableFieldId="6"/>
    <tableColumn id="7" xr3:uid="{500A801E-31C9-4C64-8F45-284A5C63D1DE}" uniqueName="7" name="Home Score" queryTableFieldId="7"/>
    <tableColumn id="8" xr3:uid="{0E639577-F605-4BBE-B4D2-43CB459C7D81}" uniqueName="8" name="Away Score" queryTableFieldId="8"/>
    <tableColumn id="9" xr3:uid="{F0CFDE3A-5C6B-4680-849F-BA1F7D2EAAEB}" uniqueName="9" name="xG Away" queryTableFieldId="9"/>
    <tableColumn id="10" xr3:uid="{7DF7B968-49B5-483B-B705-8E76ECAEE01F}" uniqueName="10" name="Away Team" queryTableFieldId="10" dataDxfId="97"/>
    <tableColumn id="11" xr3:uid="{3BAD2592-7CDC-4A1B-B301-BBE09F4B587B}" uniqueName="11" name="Goals Scored" queryTableFieldId="11"/>
    <tableColumn id="12" xr3:uid="{953D2826-3EC1-4273-925E-29FD4D8B139E}" uniqueName="12" name="Match Result" queryTableFieldId="12" dataDxfId="96"/>
    <tableColumn id="13" xr3:uid="{EF172DED-A460-41EC-B22C-FB139FA184E6}" uniqueName="13" name="Points" queryTableFieldId="13"/>
    <tableColumn id="14" xr3:uid="{A06651F4-755C-419D-B63D-EB4101C25E11}" uniqueName="14" name="xG" queryTableFieldId="14"/>
    <tableColumn id="15" xr3:uid="{85024C6F-91CB-4F67-8C8F-7433F71C4C4A}" uniqueName="15" name="xG Received" queryTableFieldId="15"/>
    <tableColumn id="16" xr3:uid="{002F9B68-AE44-4557-BACA-2F9D3D7AE081}" uniqueName="16" name="Goals Received" queryTableField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18219AD-BA1A-4761-98C9-C1D370C865E1}" name="Sheet1__19" displayName="Sheet1__19" ref="A1:P39" tableType="queryTable" totalsRowShown="0">
  <autoFilter ref="A1:P39" xr:uid="{918219AD-BA1A-4761-98C9-C1D370C865E1}">
    <filterColumn colId="7">
      <customFilters>
        <customFilter operator="notEqual" val=" "/>
      </customFilters>
    </filterColumn>
  </autoFilter>
  <tableColumns count="16">
    <tableColumn id="1" xr3:uid="{DEDC647E-B13E-4B7D-BA17-999FA63CA241}" uniqueName="1" name="Wk" queryTableFieldId="1"/>
    <tableColumn id="2" xr3:uid="{30A38A64-E1DC-49C1-A370-25880AEE61B0}" uniqueName="2" name="Day" queryTableFieldId="2" dataDxfId="95"/>
    <tableColumn id="3" xr3:uid="{614F70B7-6FA6-4993-848C-59209D316AD8}" uniqueName="3" name="Date" queryTableFieldId="3" dataDxfId="94"/>
    <tableColumn id="4" xr3:uid="{9E8D13F3-C810-46C6-A31D-374614926C55}" uniqueName="4" name="Time" queryTableFieldId="4" dataDxfId="93"/>
    <tableColumn id="5" xr3:uid="{AFB49765-DCD5-4AB6-8051-CD2C2708666D}" uniqueName="5" name="Home Team" queryTableFieldId="5" dataDxfId="92"/>
    <tableColumn id="6" xr3:uid="{7518B10E-A012-4A65-B38F-5DF1627A3FF0}" uniqueName="6" name="xG Home" queryTableFieldId="6"/>
    <tableColumn id="7" xr3:uid="{19B54C1C-EF37-454F-8919-C6B97A334DE6}" uniqueName="7" name="Home Score" queryTableFieldId="7"/>
    <tableColumn id="8" xr3:uid="{989BB4C5-7DCD-45FE-AC5A-9FDBCABA851D}" uniqueName="8" name="Away Score" queryTableFieldId="8"/>
    <tableColumn id="9" xr3:uid="{4BC0316C-DAF5-4597-800A-C6B55DB6AA07}" uniqueName="9" name="xG Away" queryTableFieldId="9"/>
    <tableColumn id="10" xr3:uid="{93D8F252-B7DC-4758-B079-A9367982EBC4}" uniqueName="10" name="Away Team" queryTableFieldId="10" dataDxfId="91"/>
    <tableColumn id="11" xr3:uid="{02359317-2DA9-46B3-8188-ACE3E01C93BD}" uniqueName="11" name="Goals Scored" queryTableFieldId="11"/>
    <tableColumn id="12" xr3:uid="{C0B859BD-C6BC-4C90-8EDA-DFB31BFB6B0F}" uniqueName="12" name="Match Result" queryTableFieldId="12" dataDxfId="90"/>
    <tableColumn id="13" xr3:uid="{6248F2C7-CAAA-4311-A5B5-FDEA2EE54118}" uniqueName="13" name="Points" queryTableFieldId="13"/>
    <tableColumn id="14" xr3:uid="{1BC15DBC-FFB3-45E6-A31F-4F7D028412C8}" uniqueName="14" name="xG" queryTableFieldId="14"/>
    <tableColumn id="15" xr3:uid="{E5748C4F-1245-4674-AC55-8278FD83F643}" uniqueName="15" name="xG Received" queryTableFieldId="15"/>
    <tableColumn id="16" xr3:uid="{43039225-C2DC-49F5-8A09-CE9771B54CA6}" uniqueName="16" name="Goals Received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2C54DC-DF4E-4B4A-A404-E4D59CEF91DD}" name="Sheet1__2" displayName="Sheet1__2" ref="A1:P39" tableType="queryTable" totalsRowShown="0">
  <autoFilter ref="A1:P39" xr:uid="{482C54DC-DF4E-4B4A-A404-E4D59CEF91DD}">
    <filterColumn colId="7">
      <customFilters>
        <customFilter operator="notEqual" val=" "/>
      </customFilters>
    </filterColumn>
  </autoFilter>
  <tableColumns count="16">
    <tableColumn id="1" xr3:uid="{7C760123-5CBC-4849-9495-AE70C19C41EC}" uniqueName="1" name="Wk" queryTableFieldId="1"/>
    <tableColumn id="2" xr3:uid="{100B94C0-3C1B-4A15-A322-4D3AC86C05FC}" uniqueName="2" name="Day" queryTableFieldId="2" dataDxfId="197"/>
    <tableColumn id="3" xr3:uid="{5713747E-DE5A-497F-805F-BC8F9252F1D9}" uniqueName="3" name="Date" queryTableFieldId="3" dataDxfId="189"/>
    <tableColumn id="4" xr3:uid="{21186131-6704-4056-9CA3-E896C74B0AF2}" uniqueName="4" name="Time" queryTableFieldId="4" dataDxfId="188"/>
    <tableColumn id="5" xr3:uid="{8F38A838-E60C-465F-ABE0-510C0902B013}" uniqueName="5" name="Home Team" queryTableFieldId="5" dataDxfId="196"/>
    <tableColumn id="6" xr3:uid="{C65F1789-B0C7-44AC-B3A9-539ACAE57ED5}" uniqueName="6" name="xG Home" queryTableFieldId="6"/>
    <tableColumn id="7" xr3:uid="{9D74C739-6134-458B-A3B3-B0D3409DF04A}" uniqueName="7" name="Home Score" queryTableFieldId="7"/>
    <tableColumn id="8" xr3:uid="{97FAAEE9-727D-4900-A63C-E7A752C520A5}" uniqueName="8" name="Away Score" queryTableFieldId="8"/>
    <tableColumn id="9" xr3:uid="{B8CF8270-94C9-4795-9E24-AC1A52C002A2}" uniqueName="9" name="xG Away" queryTableFieldId="9"/>
    <tableColumn id="10" xr3:uid="{818F8483-613E-408A-B579-5B3F3AC451C3}" uniqueName="10" name="Away Team" queryTableFieldId="10" dataDxfId="195"/>
    <tableColumn id="16" xr3:uid="{55C0CF73-8CCA-4484-976D-7EEBD1F66908}" uniqueName="16" name="Goals Scored" queryTableFieldId="16"/>
    <tableColumn id="17" xr3:uid="{81530DCB-9E0E-44A1-BFDB-113821BF230F}" uniqueName="17" name="Match Result" queryTableFieldId="17"/>
    <tableColumn id="18" xr3:uid="{F16914CB-ECF3-480E-BB8C-E4318870E53D}" uniqueName="18" name="Points" queryTableFieldId="18"/>
    <tableColumn id="19" xr3:uid="{A8687964-80BC-4071-86AA-4F9ED40F18D8}" uniqueName="19" name="xG" queryTableFieldId="19"/>
    <tableColumn id="20" xr3:uid="{D82872BD-4687-4BD4-BBC6-4247A1BFCBE2}" uniqueName="20" name="xG Received" queryTableFieldId="20"/>
    <tableColumn id="21" xr3:uid="{E12B29BF-F5AA-4936-8458-3BCB5A70F6BD}" uniqueName="21" name="Goals Received" queryTableFieldId="2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97062BC-A16A-47E2-85F1-DD6F9B2F518D}" name="Sheet1__20" displayName="Sheet1__20" ref="A1:P39" tableType="queryTable" totalsRowShown="0">
  <autoFilter ref="A1:P39" xr:uid="{397062BC-A16A-47E2-85F1-DD6F9B2F518D}">
    <filterColumn colId="7">
      <customFilters>
        <customFilter operator="notEqual" val=" "/>
      </customFilters>
    </filterColumn>
  </autoFilter>
  <tableColumns count="16">
    <tableColumn id="1" xr3:uid="{6B45EA43-B59E-460F-9334-3784BFA75BE7}" uniqueName="1" name="Wk" queryTableFieldId="1"/>
    <tableColumn id="2" xr3:uid="{924BA2DF-4F5E-48D8-B0A5-503D9D77F201}" uniqueName="2" name="Day" queryTableFieldId="2" dataDxfId="89"/>
    <tableColumn id="3" xr3:uid="{52F87B74-4E21-4F4B-BA63-9F5B3FDB6629}" uniqueName="3" name="Date" queryTableFieldId="3" dataDxfId="88"/>
    <tableColumn id="4" xr3:uid="{2C6F19E0-D166-40CF-A6E8-0F6B4E4B2292}" uniqueName="4" name="Time" queryTableFieldId="4" dataDxfId="87"/>
    <tableColumn id="5" xr3:uid="{94D10DE2-5533-4D30-A1BB-FE6551EA5A60}" uniqueName="5" name="Home Team" queryTableFieldId="5" dataDxfId="86"/>
    <tableColumn id="6" xr3:uid="{BB3F6B87-9876-462A-8783-A4A26D41AB82}" uniqueName="6" name="xG Home" queryTableFieldId="6"/>
    <tableColumn id="7" xr3:uid="{CF20FC4F-48FB-4F3E-BECC-5849B27898FE}" uniqueName="7" name="Home Score" queryTableFieldId="7"/>
    <tableColumn id="8" xr3:uid="{6CF6E3F5-4AF0-4715-8099-183D50118058}" uniqueName="8" name="Away Score" queryTableFieldId="8"/>
    <tableColumn id="9" xr3:uid="{1E4E8DA9-E2DA-42A2-B1C5-71426BDBD913}" uniqueName="9" name="xG Away" queryTableFieldId="9"/>
    <tableColumn id="10" xr3:uid="{A08D7491-5689-47D5-B037-E42015DDA123}" uniqueName="10" name="Away Team" queryTableFieldId="10" dataDxfId="85"/>
    <tableColumn id="11" xr3:uid="{499BD172-CDD5-41FE-BF5E-E01E404BEB3E}" uniqueName="11" name="Goals Scored" queryTableFieldId="11"/>
    <tableColumn id="12" xr3:uid="{A91F175F-EDDD-4518-919A-361A550F2A06}" uniqueName="12" name="Match Result" queryTableFieldId="12" dataDxfId="84"/>
    <tableColumn id="13" xr3:uid="{33704A19-EBF1-4879-A9D3-0B795BD2F670}" uniqueName="13" name="Points" queryTableFieldId="13"/>
    <tableColumn id="14" xr3:uid="{30BEF09E-A213-4D68-A3C6-0391276D44CD}" uniqueName="14" name="xG" queryTableFieldId="14"/>
    <tableColumn id="15" xr3:uid="{233DE79F-26D7-4BE3-8135-88B2FCB000A0}" uniqueName="15" name="xG Received" queryTableFieldId="15"/>
    <tableColumn id="16" xr3:uid="{00187F00-30C5-4F3F-A66C-9A9E5AC24635}" uniqueName="16" name="Goals Received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288219-3E3E-48FF-9481-1C69CCAA9409}" name="Sheet1__3" displayName="Sheet1__3" ref="A1:P39" tableType="queryTable" totalsRowShown="0">
  <autoFilter ref="A1:P39" xr:uid="{F5288219-3E3E-48FF-9481-1C69CCAA9409}">
    <filterColumn colId="7">
      <customFilters>
        <customFilter operator="notEqual" val=" "/>
      </customFilters>
    </filterColumn>
  </autoFilter>
  <tableColumns count="16">
    <tableColumn id="1" xr3:uid="{3A57D38A-CE3D-43ED-94EE-0CD846A5E061}" uniqueName="1" name="Wk" queryTableFieldId="1"/>
    <tableColumn id="2" xr3:uid="{361DFA8A-9773-4205-B6A7-98B956BCCC3D}" uniqueName="2" name="Day" queryTableFieldId="2" dataDxfId="194"/>
    <tableColumn id="3" xr3:uid="{FD027E8D-3762-4D78-875E-AA379C5FC516}" uniqueName="3" name="Date" queryTableFieldId="3" dataDxfId="187"/>
    <tableColumn id="4" xr3:uid="{02F7B4A4-CE64-4FE7-A882-B117523D55F5}" uniqueName="4" name="Time" queryTableFieldId="4" dataDxfId="186"/>
    <tableColumn id="5" xr3:uid="{7BF9024C-ED9F-455B-A9E3-A01337207F8E}" uniqueName="5" name="Home Team" queryTableFieldId="5" dataDxfId="193"/>
    <tableColumn id="6" xr3:uid="{4F5C9FFB-029C-407E-B068-053E42A7A2E6}" uniqueName="6" name="xG Home" queryTableFieldId="6"/>
    <tableColumn id="7" xr3:uid="{C59BFC20-C9BD-44CB-8C3A-3BE9488B145B}" uniqueName="7" name="Home Score" queryTableFieldId="7"/>
    <tableColumn id="8" xr3:uid="{17EEC453-F6F9-408C-8A79-5D389427A507}" uniqueName="8" name="Away Score" queryTableFieldId="8"/>
    <tableColumn id="9" xr3:uid="{3D002067-2227-4C5F-8FE5-888681B78976}" uniqueName="9" name="xG Away" queryTableFieldId="9"/>
    <tableColumn id="10" xr3:uid="{00A1B7D8-96DC-4CEB-AA19-D11A2260DA30}" uniqueName="10" name="Away Team" queryTableFieldId="10" dataDxfId="192"/>
    <tableColumn id="11" xr3:uid="{639353DC-5EE9-48C7-8418-493B8E6443CD}" uniqueName="11" name="Goals Scored" queryTableFieldId="11"/>
    <tableColumn id="12" xr3:uid="{F94A104F-F7C8-4EE9-BCFD-0D927ED17708}" uniqueName="12" name="Match Result" queryTableFieldId="12"/>
    <tableColumn id="13" xr3:uid="{58B20792-AD8F-4CDC-90BB-4CA5C2C3974E}" uniqueName="13" name="Points" queryTableFieldId="13"/>
    <tableColumn id="14" xr3:uid="{5C468EF5-6F96-42FB-BEB6-0534CA4FB845}" uniqueName="14" name="xG" queryTableFieldId="14"/>
    <tableColumn id="15" xr3:uid="{E3B22F58-EC45-4456-BCE3-08AD9DF26873}" uniqueName="15" name="xG Received" queryTableFieldId="15"/>
    <tableColumn id="16" xr3:uid="{F068CBE6-C580-4EDB-BA87-B96F5FB9F95F}" uniqueName="16" name="Goals Received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1DA991-AFEE-4DF1-A153-DD60C627CC45}" name="Sheet1__4" displayName="Sheet1__4" ref="A1:P39" tableType="queryTable" totalsRowShown="0">
  <autoFilter ref="A1:P39" xr:uid="{E31DA991-AFEE-4DF1-A153-DD60C627CC45}">
    <filterColumn colId="7">
      <customFilters>
        <customFilter operator="notEqual" val=" "/>
      </customFilters>
    </filterColumn>
  </autoFilter>
  <tableColumns count="16">
    <tableColumn id="1" xr3:uid="{91E97596-BC1B-4DDE-B369-7AAB8FE5FC49}" uniqueName="1" name="Wk" queryTableFieldId="1"/>
    <tableColumn id="2" xr3:uid="{FA89BC0A-82E1-4FFD-A646-F243AF3BE231}" uniqueName="2" name="Day" queryTableFieldId="2" dataDxfId="185"/>
    <tableColumn id="3" xr3:uid="{43563DE5-3844-4CDE-BA66-263879BEA6C4}" uniqueName="3" name="Date" queryTableFieldId="3" dataDxfId="184"/>
    <tableColumn id="4" xr3:uid="{44623932-F96D-4FDA-9898-9D5BA18F14D1}" uniqueName="4" name="Time" queryTableFieldId="4" dataDxfId="183"/>
    <tableColumn id="5" xr3:uid="{8866C4CA-4C79-4F2E-B3AF-B35ACD5C305B}" uniqueName="5" name="Home Team" queryTableFieldId="5" dataDxfId="182"/>
    <tableColumn id="6" xr3:uid="{365874D0-AAF9-4869-B171-E9B0AAC880B9}" uniqueName="6" name="xG Home" queryTableFieldId="6"/>
    <tableColumn id="7" xr3:uid="{2876E894-5892-4F0F-8320-C24519EC1AE5}" uniqueName="7" name="Home Score" queryTableFieldId="7"/>
    <tableColumn id="8" xr3:uid="{51F7989E-D6CA-4561-9401-88C6CC6CB98D}" uniqueName="8" name="Away Score" queryTableFieldId="8"/>
    <tableColumn id="9" xr3:uid="{F5FC1196-C98B-4280-900A-A4EA497233D6}" uniqueName="9" name="xG Away" queryTableFieldId="9"/>
    <tableColumn id="10" xr3:uid="{E1469E30-772C-4E5F-89EA-89168E5828E9}" uniqueName="10" name="Away Team" queryTableFieldId="10" dataDxfId="181"/>
    <tableColumn id="11" xr3:uid="{EBD79A57-9637-478E-BB10-20E65B967D6F}" uniqueName="11" name="Goals Scored" queryTableFieldId="11"/>
    <tableColumn id="12" xr3:uid="{9068DED8-1059-49F5-BA4B-DDA2C6E1D855}" uniqueName="12" name="Match Result" queryTableFieldId="12" dataDxfId="180"/>
    <tableColumn id="13" xr3:uid="{E8DCCB46-9C7B-4002-A893-EDF9CC776D4B}" uniqueName="13" name="Points" queryTableFieldId="13"/>
    <tableColumn id="14" xr3:uid="{0181A1C9-9C0E-4F8C-8D75-5AAA55730696}" uniqueName="14" name="xG" queryTableFieldId="14"/>
    <tableColumn id="15" xr3:uid="{93FED983-1B1E-4C48-9C98-5F61A69F5ADA}" uniqueName="15" name="xG Received" queryTableFieldId="15"/>
    <tableColumn id="16" xr3:uid="{C52C6B39-6B8F-4B06-922E-65CE6EC53C29}" uniqueName="16" name="Goals Received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43BB0C-C732-4ECF-9E4D-5F003B882B43}" name="Sheet1__5" displayName="Sheet1__5" ref="A1:P39" tableType="queryTable" totalsRowShown="0">
  <autoFilter ref="A1:P39" xr:uid="{8C43BB0C-C732-4ECF-9E4D-5F003B882B43}">
    <filterColumn colId="7">
      <customFilters>
        <customFilter operator="notEqual" val=" "/>
      </customFilters>
    </filterColumn>
  </autoFilter>
  <tableColumns count="16">
    <tableColumn id="1" xr3:uid="{E3B3A6C3-F773-49B0-BAA9-3ED0C140F736}" uniqueName="1" name="Wk" queryTableFieldId="1"/>
    <tableColumn id="2" xr3:uid="{D77A5D04-7ECD-4646-8D58-7EDA807CE526}" uniqueName="2" name="Day" queryTableFieldId="2" dataDxfId="179"/>
    <tableColumn id="3" xr3:uid="{8E322FDA-6C2C-4552-ABB6-1133E361F022}" uniqueName="3" name="Date" queryTableFieldId="3" dataDxfId="178"/>
    <tableColumn id="4" xr3:uid="{9E65A75A-23F0-4889-838C-0B575D5FED28}" uniqueName="4" name="Time" queryTableFieldId="4" dataDxfId="177"/>
    <tableColumn id="5" xr3:uid="{6C1A0B22-72D0-4A7F-9019-56FB1B9D813D}" uniqueName="5" name="Home Team" queryTableFieldId="5" dataDxfId="176"/>
    <tableColumn id="6" xr3:uid="{30AB2EE4-A96B-4E13-BFD0-C14C8AC7C147}" uniqueName="6" name="xG Home" queryTableFieldId="6"/>
    <tableColumn id="7" xr3:uid="{6442A9F9-F1CB-4EBA-AF24-3B22B57B6864}" uniqueName="7" name="Home Score" queryTableFieldId="7"/>
    <tableColumn id="8" xr3:uid="{DA5C1400-CEC9-453E-8EDE-6DC239576A20}" uniqueName="8" name="Away Score" queryTableFieldId="8"/>
    <tableColumn id="9" xr3:uid="{A69DA9D4-81DE-426D-BB84-D090AEA4E1BE}" uniqueName="9" name="xG Away" queryTableFieldId="9"/>
    <tableColumn id="10" xr3:uid="{ED5FF396-55E0-4F9A-B143-C5A3EE28DEDB}" uniqueName="10" name="Away Team" queryTableFieldId="10" dataDxfId="175"/>
    <tableColumn id="11" xr3:uid="{E7B48945-C7FE-449E-BFBE-BB60CFF73897}" uniqueName="11" name="Goals Scored" queryTableFieldId="11"/>
    <tableColumn id="12" xr3:uid="{03707610-7157-4C6B-AE04-34D9973651A8}" uniqueName="12" name="Match Result" queryTableFieldId="12" dataDxfId="174"/>
    <tableColumn id="13" xr3:uid="{985CDED9-B9A3-4E76-BE7C-F49F1FE973DB}" uniqueName="13" name="Points" queryTableFieldId="13"/>
    <tableColumn id="14" xr3:uid="{6A3476D2-82E6-4C78-9535-89B34A67B0DC}" uniqueName="14" name="xG" queryTableFieldId="14"/>
    <tableColumn id="15" xr3:uid="{E337BE87-3D8F-4B65-8590-540C492B3A1C}" uniqueName="15" name="xG Received" queryTableFieldId="15"/>
    <tableColumn id="16" xr3:uid="{6EA4163A-3716-418B-8FC8-995A4DF78C3D}" uniqueName="16" name="Goals Received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AEB17A-0366-47C9-8CD6-9C4290E51F89}" name="Sheet1__6" displayName="Sheet1__6" ref="A1:P39" tableType="queryTable" totalsRowShown="0">
  <autoFilter ref="A1:P39" xr:uid="{4BAEB17A-0366-47C9-8CD6-9C4290E51F89}">
    <filterColumn colId="7">
      <customFilters>
        <customFilter operator="notEqual" val=" "/>
      </customFilters>
    </filterColumn>
  </autoFilter>
  <tableColumns count="16">
    <tableColumn id="1" xr3:uid="{B4BFF28F-FB4D-4DA6-9C69-57867FD80218}" uniqueName="1" name="Wk" queryTableFieldId="1"/>
    <tableColumn id="2" xr3:uid="{5B521FDB-BE6B-4128-B3C1-6BA3966CED5E}" uniqueName="2" name="Day" queryTableFieldId="2" dataDxfId="173"/>
    <tableColumn id="3" xr3:uid="{1E7EEE61-EBB2-4D68-B99C-60DFE7D74699}" uniqueName="3" name="Date" queryTableFieldId="3" dataDxfId="172"/>
    <tableColumn id="4" xr3:uid="{02135AC0-68CC-4310-869A-18EA0BC15403}" uniqueName="4" name="Time" queryTableFieldId="4" dataDxfId="171"/>
    <tableColumn id="5" xr3:uid="{A8EDE89C-7007-438C-A1B5-BFE7493E05B8}" uniqueName="5" name="Home Team" queryTableFieldId="5" dataDxfId="170"/>
    <tableColumn id="6" xr3:uid="{2C2FC194-3890-46D2-82F8-80D7EBE6557C}" uniqueName="6" name="xG Home" queryTableFieldId="6"/>
    <tableColumn id="7" xr3:uid="{48139731-D8FB-412C-956C-6A85DEC2C5C7}" uniqueName="7" name="Home Score" queryTableFieldId="7"/>
    <tableColumn id="8" xr3:uid="{6382F441-98AD-40A5-A1E6-719D56C47198}" uniqueName="8" name="Away Score" queryTableFieldId="8"/>
    <tableColumn id="9" xr3:uid="{589679AB-B43D-4F9D-A8D5-E465F0387886}" uniqueName="9" name="xG Away" queryTableFieldId="9"/>
    <tableColumn id="10" xr3:uid="{2BE19C9A-63C9-46F6-B487-DE4CFAC6596A}" uniqueName="10" name="Away Team" queryTableFieldId="10" dataDxfId="169"/>
    <tableColumn id="11" xr3:uid="{3D4A3708-13F8-494B-8D03-942E294490DC}" uniqueName="11" name="Goals Scored" queryTableFieldId="11"/>
    <tableColumn id="12" xr3:uid="{3970BF5F-2F15-4355-9C2E-93FE3A022149}" uniqueName="12" name="Match Result" queryTableFieldId="12" dataDxfId="168"/>
    <tableColumn id="13" xr3:uid="{D25125A0-9515-4851-A6DD-30C85B0BD2C5}" uniqueName="13" name="Points" queryTableFieldId="13"/>
    <tableColumn id="14" xr3:uid="{16E4BC2C-6DCB-4556-87AC-659401979F87}" uniqueName="14" name="xG" queryTableFieldId="14"/>
    <tableColumn id="15" xr3:uid="{E4859760-45FD-4FFC-8884-DA953340F159}" uniqueName="15" name="xG Received" queryTableFieldId="15"/>
    <tableColumn id="16" xr3:uid="{99B9737F-ADED-4CC0-B9F7-04AAB1DED83B}" uniqueName="16" name="Goals Received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39A83-29EB-4EB0-9474-43F134AC7462}" name="Sheet1__7" displayName="Sheet1__7" ref="A1:P39" tableType="queryTable" totalsRowShown="0">
  <autoFilter ref="A1:P39" xr:uid="{A3939A83-29EB-4EB0-9474-43F134AC7462}">
    <filterColumn colId="7">
      <customFilters>
        <customFilter operator="notEqual" val=" "/>
      </customFilters>
    </filterColumn>
  </autoFilter>
  <tableColumns count="16">
    <tableColumn id="1" xr3:uid="{15DBD840-75F1-42B0-9A13-D82A67135236}" uniqueName="1" name="Wk" queryTableFieldId="1"/>
    <tableColumn id="2" xr3:uid="{60E7E116-6648-49D6-8AF9-4F9D99F86ADE}" uniqueName="2" name="Day" queryTableFieldId="2" dataDxfId="167"/>
    <tableColumn id="3" xr3:uid="{40E2CF01-A3E9-4411-BB69-C28243597D5C}" uniqueName="3" name="Date" queryTableFieldId="3" dataDxfId="166"/>
    <tableColumn id="4" xr3:uid="{F6C243DF-400F-444D-81CB-A07C8BDB46B3}" uniqueName="4" name="Time" queryTableFieldId="4" dataDxfId="165"/>
    <tableColumn id="5" xr3:uid="{3B6D7249-3023-424F-8A02-5C395D654A67}" uniqueName="5" name="Home Team" queryTableFieldId="5" dataDxfId="164"/>
    <tableColumn id="6" xr3:uid="{255A1008-D744-484D-8EDC-AE3F6A8EF0D8}" uniqueName="6" name="xG Home" queryTableFieldId="6"/>
    <tableColumn id="7" xr3:uid="{9B44C308-AD78-4F8B-832D-4C89B245B74D}" uniqueName="7" name="Home Score" queryTableFieldId="7"/>
    <tableColumn id="8" xr3:uid="{1C51B305-2943-4A89-8FC3-14C677BDBB57}" uniqueName="8" name="Away Score" queryTableFieldId="8"/>
    <tableColumn id="9" xr3:uid="{17DB28BC-B484-4E4A-AFB6-8FFB1E4B754E}" uniqueName="9" name="xG Away" queryTableFieldId="9"/>
    <tableColumn id="10" xr3:uid="{FD54B0BA-DF58-4D95-B8E8-BBE7A17B493A}" uniqueName="10" name="Away Team" queryTableFieldId="10" dataDxfId="163"/>
    <tableColumn id="11" xr3:uid="{E0950E4F-296B-4EB0-B490-177961F836F7}" uniqueName="11" name="Goals Scored" queryTableFieldId="11"/>
    <tableColumn id="12" xr3:uid="{ED1E03DC-7B9D-46C4-A447-B67F2F80E646}" uniqueName="12" name="Match Result" queryTableFieldId="12" dataDxfId="162"/>
    <tableColumn id="13" xr3:uid="{EB4B3967-8CB5-4288-A0A2-57A3EA1B94E9}" uniqueName="13" name="Points" queryTableFieldId="13"/>
    <tableColumn id="14" xr3:uid="{704A7E94-CAC9-4FA3-8647-B1202CA02E29}" uniqueName="14" name="xG" queryTableFieldId="14"/>
    <tableColumn id="15" xr3:uid="{5C80C537-1880-4A3B-AB2A-F8DE5C2FF5D3}" uniqueName="15" name="xG Received" queryTableFieldId="15"/>
    <tableColumn id="16" xr3:uid="{26954071-90E8-4F67-8CA5-E47DFADCA09B}" uniqueName="16" name="Goals Received" queryTableField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77824B-AE65-43D3-A336-66F84145A6F8}" name="Sheet1__8" displayName="Sheet1__8" ref="A1:P39" tableType="queryTable" totalsRowShown="0">
  <autoFilter ref="A1:P39" xr:uid="{F977824B-AE65-43D3-A336-66F84145A6F8}">
    <filterColumn colId="7">
      <customFilters>
        <customFilter operator="notEqual" val=" "/>
      </customFilters>
    </filterColumn>
  </autoFilter>
  <tableColumns count="16">
    <tableColumn id="1" xr3:uid="{C9DF725A-39A7-4D68-B310-BF765040C648}" uniqueName="1" name="Wk" queryTableFieldId="1"/>
    <tableColumn id="2" xr3:uid="{F3A63029-E564-4516-87E1-321CDF9927F0}" uniqueName="2" name="Day" queryTableFieldId="2" dataDxfId="161"/>
    <tableColumn id="3" xr3:uid="{CD9664AF-BC46-4BDC-981D-1150454463CC}" uniqueName="3" name="Date" queryTableFieldId="3" dataDxfId="160"/>
    <tableColumn id="4" xr3:uid="{378D12D8-3580-4E1A-B5BB-EB480EE2CE8F}" uniqueName="4" name="Time" queryTableFieldId="4" dataDxfId="159"/>
    <tableColumn id="5" xr3:uid="{5884976B-AD8D-4852-A607-EDA5E44B2F4E}" uniqueName="5" name="Home Team" queryTableFieldId="5" dataDxfId="158"/>
    <tableColumn id="6" xr3:uid="{21C87111-6EC7-46F4-943C-3A493B345F15}" uniqueName="6" name="xG Home" queryTableFieldId="6"/>
    <tableColumn id="7" xr3:uid="{D18E0468-9BF9-4EC1-BBCE-DCD9DA2500C5}" uniqueName="7" name="Home Score" queryTableFieldId="7"/>
    <tableColumn id="8" xr3:uid="{1E8020B8-C341-4C86-A105-30C479ADABF3}" uniqueName="8" name="Away Score" queryTableFieldId="8"/>
    <tableColumn id="9" xr3:uid="{8AD8F4CD-B8C6-4DD6-B8C8-CA3E17AEFFEA}" uniqueName="9" name="xG Away" queryTableFieldId="9"/>
    <tableColumn id="10" xr3:uid="{9505D6BE-A201-47C5-A935-EFC658CCFDA7}" uniqueName="10" name="Away Team" queryTableFieldId="10" dataDxfId="157"/>
    <tableColumn id="11" xr3:uid="{68BE420E-EC64-47E7-9108-93BBB7A7C6E3}" uniqueName="11" name="Goals Scored" queryTableFieldId="11"/>
    <tableColumn id="12" xr3:uid="{C37B8581-7C1E-4BE0-B114-F965A3560C46}" uniqueName="12" name="Match Result" queryTableFieldId="12" dataDxfId="156"/>
    <tableColumn id="13" xr3:uid="{E53AC2D9-BCE3-4DA4-BFEC-20CA665E6119}" uniqueName="13" name="Points" queryTableFieldId="13"/>
    <tableColumn id="14" xr3:uid="{05BC9915-7DE6-4A06-86FE-0B6F595A2B08}" uniqueName="14" name="xG" queryTableFieldId="14"/>
    <tableColumn id="15" xr3:uid="{50667A77-CAE6-4544-B5E5-45029E5D933F}" uniqueName="15" name="xG Received" queryTableFieldId="15"/>
    <tableColumn id="16" xr3:uid="{493765A8-AA01-4C2C-8D09-545D27EFD62D}" uniqueName="16" name="Goals Received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B43AD7-53AC-4E0B-89B4-40A02E14897D}" name="Sheet1__9" displayName="Sheet1__9" ref="A1:P39" tableType="queryTable" totalsRowShown="0">
  <autoFilter ref="A1:P39" xr:uid="{FBB43AD7-53AC-4E0B-89B4-40A02E14897D}">
    <filterColumn colId="7">
      <customFilters>
        <customFilter operator="notEqual" val=" "/>
      </customFilters>
    </filterColumn>
  </autoFilter>
  <tableColumns count="16">
    <tableColumn id="1" xr3:uid="{7B74436D-FD26-4C75-BFEF-07437ADF02D3}" uniqueName="1" name="Wk" queryTableFieldId="1"/>
    <tableColumn id="2" xr3:uid="{3251D401-CF22-4C22-B37B-D0CF28593E43}" uniqueName="2" name="Day" queryTableFieldId="2" dataDxfId="155"/>
    <tableColumn id="3" xr3:uid="{51BAEC7C-2B64-43E6-A874-B5A95A5B7E72}" uniqueName="3" name="Date" queryTableFieldId="3" dataDxfId="154"/>
    <tableColumn id="4" xr3:uid="{1CB2242F-039F-42ED-AB4F-73CF1929A9A4}" uniqueName="4" name="Time" queryTableFieldId="4" dataDxfId="153"/>
    <tableColumn id="5" xr3:uid="{2F672D7C-5903-404C-9F5A-4B74A170210D}" uniqueName="5" name="Home Team" queryTableFieldId="5" dataDxfId="152"/>
    <tableColumn id="6" xr3:uid="{71FC11E2-2DA2-4413-8145-F823EC4771BC}" uniqueName="6" name="xG Home" queryTableFieldId="6"/>
    <tableColumn id="7" xr3:uid="{48C89373-5979-431B-B556-802408CAEF68}" uniqueName="7" name="Home Score" queryTableFieldId="7"/>
    <tableColumn id="8" xr3:uid="{9C5D0590-803F-4BFD-989F-269F0720FEE4}" uniqueName="8" name="Away Score" queryTableFieldId="8"/>
    <tableColumn id="9" xr3:uid="{6F5C7DD6-27ED-48F2-BE61-382AFFEDC28E}" uniqueName="9" name="xG Away" queryTableFieldId="9"/>
    <tableColumn id="10" xr3:uid="{C009E708-81FF-4929-8D9E-F47040E88914}" uniqueName="10" name="Away Team" queryTableFieldId="10" dataDxfId="151"/>
    <tableColumn id="11" xr3:uid="{48C58EC1-79AF-433A-818F-9A4F37255BE5}" uniqueName="11" name="Goals Scored" queryTableFieldId="11"/>
    <tableColumn id="12" xr3:uid="{1E7AD13F-ABED-445F-B72B-0AC5020D5636}" uniqueName="12" name="Match Result" queryTableFieldId="12" dataDxfId="150"/>
    <tableColumn id="13" xr3:uid="{54CF8E0C-4DAE-4C4B-8213-C00C48E88284}" uniqueName="13" name="Points" queryTableFieldId="13"/>
    <tableColumn id="14" xr3:uid="{CBFB4CC9-311C-4F4A-906C-34715845FE05}" uniqueName="14" name="xG" queryTableFieldId="14"/>
    <tableColumn id="15" xr3:uid="{1DF08611-10D1-4627-8392-383FA7F7500E}" uniqueName="15" name="xG Received" queryTableFieldId="15"/>
    <tableColumn id="16" xr3:uid="{A044B6A4-8C13-4EA7-976D-9781744A51E2}" uniqueName="16" name="Goals Received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FAA-8864-43BA-93A9-418855364526}">
  <dimension ref="A1:T44"/>
  <sheetViews>
    <sheetView topLeftCell="A41" zoomScale="80" zoomScaleNormal="80" workbookViewId="0">
      <selection activeCell="N43" sqref="N4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1.5546875" bestFit="1" customWidth="1"/>
    <col min="5" max="5" width="13.109375" bestFit="1" customWidth="1"/>
    <col min="6" max="6" width="10.77734375" bestFit="1" customWidth="1"/>
    <col min="7" max="7" width="14.441406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7" max="17" width="17.44140625" bestFit="1" customWidth="1"/>
    <col min="18" max="18" width="17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10</v>
      </c>
      <c r="C2" s="1">
        <v>45523</v>
      </c>
      <c r="D2" s="2">
        <v>0.77083333333333337</v>
      </c>
      <c r="E2" t="s">
        <v>11</v>
      </c>
      <c r="F2">
        <v>1.5</v>
      </c>
      <c r="G2">
        <v>0</v>
      </c>
      <c r="H2">
        <v>4</v>
      </c>
      <c r="I2">
        <v>1.7</v>
      </c>
      <c r="J2" t="s">
        <v>12</v>
      </c>
      <c r="K2">
        <v>4</v>
      </c>
      <c r="L2" t="s">
        <v>42</v>
      </c>
      <c r="M2">
        <v>3</v>
      </c>
      <c r="N2">
        <v>1.7</v>
      </c>
      <c r="O2">
        <v>1.5</v>
      </c>
      <c r="P2">
        <v>0</v>
      </c>
    </row>
    <row r="3" spans="1:16" x14ac:dyDescent="0.3">
      <c r="A3">
        <v>2</v>
      </c>
      <c r="B3" t="s">
        <v>13</v>
      </c>
      <c r="C3" s="1">
        <v>45529</v>
      </c>
      <c r="D3" s="2">
        <v>0.77083333333333337</v>
      </c>
      <c r="E3" t="s">
        <v>14</v>
      </c>
      <c r="F3">
        <v>2.4</v>
      </c>
      <c r="G3">
        <v>2</v>
      </c>
      <c r="H3">
        <v>1</v>
      </c>
      <c r="I3">
        <v>3</v>
      </c>
      <c r="J3" t="s">
        <v>12</v>
      </c>
      <c r="K3">
        <v>1</v>
      </c>
      <c r="L3" t="s">
        <v>43</v>
      </c>
      <c r="M3">
        <v>0</v>
      </c>
      <c r="N3">
        <v>3</v>
      </c>
      <c r="O3">
        <v>2.4</v>
      </c>
      <c r="P3">
        <v>2</v>
      </c>
    </row>
    <row r="4" spans="1:16" x14ac:dyDescent="0.3">
      <c r="A4">
        <v>3</v>
      </c>
      <c r="B4" t="s">
        <v>15</v>
      </c>
      <c r="C4" s="1">
        <v>45534</v>
      </c>
      <c r="D4" s="2">
        <v>0.86458333333333337</v>
      </c>
      <c r="E4" t="s">
        <v>16</v>
      </c>
      <c r="F4">
        <v>1.3</v>
      </c>
      <c r="G4">
        <v>4</v>
      </c>
      <c r="H4">
        <v>0</v>
      </c>
      <c r="I4">
        <v>1.4</v>
      </c>
      <c r="J4" t="s">
        <v>12</v>
      </c>
      <c r="K4">
        <v>0</v>
      </c>
      <c r="L4" t="s">
        <v>43</v>
      </c>
      <c r="M4">
        <v>0</v>
      </c>
      <c r="N4">
        <v>1.4</v>
      </c>
      <c r="O4">
        <v>1.3</v>
      </c>
      <c r="P4">
        <v>4</v>
      </c>
    </row>
    <row r="5" spans="1:16" x14ac:dyDescent="0.3">
      <c r="A5">
        <v>4</v>
      </c>
      <c r="B5" t="s">
        <v>13</v>
      </c>
      <c r="C5" s="1">
        <v>45550</v>
      </c>
      <c r="D5" s="2">
        <v>0.625</v>
      </c>
      <c r="E5" t="s">
        <v>12</v>
      </c>
      <c r="F5">
        <v>1.7</v>
      </c>
      <c r="G5">
        <v>3</v>
      </c>
      <c r="H5">
        <v>2</v>
      </c>
      <c r="I5">
        <v>1.7</v>
      </c>
      <c r="J5" t="s">
        <v>17</v>
      </c>
      <c r="K5">
        <v>3</v>
      </c>
      <c r="L5" t="s">
        <v>42</v>
      </c>
      <c r="M5">
        <v>3</v>
      </c>
      <c r="N5">
        <v>1.7</v>
      </c>
      <c r="O5">
        <v>1.7</v>
      </c>
      <c r="P5">
        <v>2</v>
      </c>
    </row>
    <row r="6" spans="1:16" x14ac:dyDescent="0.3">
      <c r="A6">
        <v>5</v>
      </c>
      <c r="B6" t="s">
        <v>18</v>
      </c>
      <c r="C6" s="1">
        <v>45559</v>
      </c>
      <c r="D6" s="2">
        <v>0.86458333333333337</v>
      </c>
      <c r="E6" t="s">
        <v>12</v>
      </c>
      <c r="F6">
        <v>1.6</v>
      </c>
      <c r="G6">
        <v>2</v>
      </c>
      <c r="H6">
        <v>3</v>
      </c>
      <c r="I6">
        <v>1.1000000000000001</v>
      </c>
      <c r="J6" t="s">
        <v>19</v>
      </c>
      <c r="K6">
        <v>2</v>
      </c>
      <c r="L6" t="s">
        <v>43</v>
      </c>
      <c r="M6">
        <v>0</v>
      </c>
      <c r="N6">
        <v>1.6</v>
      </c>
      <c r="O6">
        <v>1.1000000000000001</v>
      </c>
      <c r="P6">
        <v>3</v>
      </c>
    </row>
    <row r="7" spans="1:16" x14ac:dyDescent="0.3">
      <c r="A7">
        <v>6</v>
      </c>
      <c r="B7" t="s">
        <v>20</v>
      </c>
      <c r="C7" s="1">
        <v>45563</v>
      </c>
      <c r="D7" s="2">
        <v>0.86458333333333337</v>
      </c>
      <c r="E7" t="s">
        <v>21</v>
      </c>
      <c r="F7">
        <v>0.1</v>
      </c>
      <c r="G7">
        <v>1</v>
      </c>
      <c r="H7">
        <v>1</v>
      </c>
      <c r="I7">
        <v>2</v>
      </c>
      <c r="J7" t="s">
        <v>12</v>
      </c>
      <c r="K7">
        <v>1</v>
      </c>
      <c r="L7" t="s">
        <v>44</v>
      </c>
      <c r="M7">
        <v>1</v>
      </c>
      <c r="N7">
        <v>2</v>
      </c>
      <c r="O7">
        <v>0.1</v>
      </c>
      <c r="P7">
        <v>1</v>
      </c>
    </row>
    <row r="8" spans="1:16" x14ac:dyDescent="0.3">
      <c r="A8">
        <v>7</v>
      </c>
      <c r="B8" t="s">
        <v>20</v>
      </c>
      <c r="C8" s="1">
        <v>45570</v>
      </c>
      <c r="D8" s="2">
        <v>0.75</v>
      </c>
      <c r="E8" t="s">
        <v>12</v>
      </c>
      <c r="F8">
        <v>3.6</v>
      </c>
      <c r="G8">
        <v>5</v>
      </c>
      <c r="H8">
        <v>1</v>
      </c>
      <c r="I8">
        <v>0.7</v>
      </c>
      <c r="J8" t="s">
        <v>22</v>
      </c>
      <c r="K8">
        <v>5</v>
      </c>
      <c r="L8" t="s">
        <v>42</v>
      </c>
      <c r="M8">
        <v>3</v>
      </c>
      <c r="N8">
        <v>3.6</v>
      </c>
      <c r="O8">
        <v>0.7</v>
      </c>
      <c r="P8">
        <v>1</v>
      </c>
    </row>
    <row r="9" spans="1:16" x14ac:dyDescent="0.3">
      <c r="A9">
        <v>8</v>
      </c>
      <c r="B9" t="s">
        <v>13</v>
      </c>
      <c r="C9" s="1">
        <v>45585</v>
      </c>
      <c r="D9" s="2">
        <v>0.625</v>
      </c>
      <c r="E9" t="s">
        <v>23</v>
      </c>
      <c r="F9">
        <v>0.8</v>
      </c>
      <c r="G9">
        <v>0</v>
      </c>
      <c r="H9">
        <v>2</v>
      </c>
      <c r="I9">
        <v>1.4</v>
      </c>
      <c r="J9" t="s">
        <v>12</v>
      </c>
      <c r="K9">
        <v>2</v>
      </c>
      <c r="L9" t="s">
        <v>42</v>
      </c>
      <c r="M9">
        <v>3</v>
      </c>
      <c r="N9">
        <v>1.4</v>
      </c>
      <c r="O9">
        <v>0.8</v>
      </c>
      <c r="P9">
        <v>0</v>
      </c>
    </row>
    <row r="10" spans="1:16" x14ac:dyDescent="0.3">
      <c r="A10">
        <v>9</v>
      </c>
      <c r="B10" t="s">
        <v>20</v>
      </c>
      <c r="C10" s="1">
        <v>45591</v>
      </c>
      <c r="D10" s="2">
        <v>0.86458333333333337</v>
      </c>
      <c r="E10" t="s">
        <v>12</v>
      </c>
      <c r="F10">
        <v>2.4</v>
      </c>
      <c r="G10">
        <v>6</v>
      </c>
      <c r="H10">
        <v>1</v>
      </c>
      <c r="I10">
        <v>0.2</v>
      </c>
      <c r="J10" t="s">
        <v>24</v>
      </c>
      <c r="K10">
        <v>6</v>
      </c>
      <c r="L10" t="s">
        <v>42</v>
      </c>
      <c r="M10">
        <v>3</v>
      </c>
      <c r="N10">
        <v>2.4</v>
      </c>
      <c r="O10">
        <v>0.2</v>
      </c>
      <c r="P10">
        <v>1</v>
      </c>
    </row>
    <row r="11" spans="1:16" x14ac:dyDescent="0.3">
      <c r="A11">
        <v>10</v>
      </c>
      <c r="B11" t="s">
        <v>25</v>
      </c>
      <c r="C11" s="1">
        <v>45595</v>
      </c>
      <c r="D11" s="2">
        <v>0.86458333333333337</v>
      </c>
      <c r="E11" t="s">
        <v>12</v>
      </c>
      <c r="F11">
        <v>1.2</v>
      </c>
      <c r="G11">
        <v>2</v>
      </c>
      <c r="H11">
        <v>0</v>
      </c>
      <c r="I11">
        <v>0.1</v>
      </c>
      <c r="J11" t="s">
        <v>26</v>
      </c>
      <c r="K11">
        <v>2</v>
      </c>
      <c r="L11" t="s">
        <v>42</v>
      </c>
      <c r="M11">
        <v>3</v>
      </c>
      <c r="N11">
        <v>1.2</v>
      </c>
      <c r="O11">
        <v>0.1</v>
      </c>
      <c r="P11">
        <v>0</v>
      </c>
    </row>
    <row r="12" spans="1:16" x14ac:dyDescent="0.3">
      <c r="A12">
        <v>11</v>
      </c>
      <c r="B12" t="s">
        <v>13</v>
      </c>
      <c r="C12" s="1">
        <v>45599</v>
      </c>
      <c r="D12" s="2">
        <v>0.52083333333333337</v>
      </c>
      <c r="E12" t="s">
        <v>27</v>
      </c>
      <c r="F12">
        <v>0.8</v>
      </c>
      <c r="G12">
        <v>0</v>
      </c>
      <c r="H12">
        <v>3</v>
      </c>
      <c r="I12">
        <v>1.2</v>
      </c>
      <c r="J12" t="s">
        <v>12</v>
      </c>
      <c r="K12">
        <v>3</v>
      </c>
      <c r="L12" t="s">
        <v>42</v>
      </c>
      <c r="M12">
        <v>3</v>
      </c>
      <c r="N12">
        <v>1.2</v>
      </c>
      <c r="O12">
        <v>0.8</v>
      </c>
      <c r="P12">
        <v>0</v>
      </c>
    </row>
    <row r="13" spans="1:16" x14ac:dyDescent="0.3">
      <c r="A13">
        <v>12</v>
      </c>
      <c r="B13" t="s">
        <v>13</v>
      </c>
      <c r="C13" s="1">
        <v>45606</v>
      </c>
      <c r="D13" s="2">
        <v>0.52083333333333337</v>
      </c>
      <c r="E13" t="s">
        <v>12</v>
      </c>
      <c r="F13">
        <v>0.9</v>
      </c>
      <c r="G13">
        <v>2</v>
      </c>
      <c r="H13">
        <v>1</v>
      </c>
      <c r="I13">
        <v>0.8</v>
      </c>
      <c r="J13" t="s">
        <v>28</v>
      </c>
      <c r="K13">
        <v>2</v>
      </c>
      <c r="L13" t="s">
        <v>42</v>
      </c>
      <c r="M13">
        <v>3</v>
      </c>
      <c r="N13">
        <v>0.9</v>
      </c>
      <c r="O13">
        <v>0.8</v>
      </c>
      <c r="P13">
        <v>1</v>
      </c>
    </row>
    <row r="14" spans="1:16" x14ac:dyDescent="0.3">
      <c r="A14">
        <v>13</v>
      </c>
      <c r="B14" t="s">
        <v>20</v>
      </c>
      <c r="C14" s="1">
        <v>45619</v>
      </c>
      <c r="D14" s="2">
        <v>0.86458333333333337</v>
      </c>
      <c r="E14" t="s">
        <v>29</v>
      </c>
      <c r="F14">
        <v>0.7</v>
      </c>
      <c r="G14">
        <v>1</v>
      </c>
      <c r="H14">
        <v>3</v>
      </c>
      <c r="I14">
        <v>2.7</v>
      </c>
      <c r="J14" t="s">
        <v>12</v>
      </c>
      <c r="K14">
        <v>3</v>
      </c>
      <c r="L14" t="s">
        <v>42</v>
      </c>
      <c r="M14">
        <v>3</v>
      </c>
      <c r="N14">
        <v>2.7</v>
      </c>
      <c r="O14">
        <v>0.7</v>
      </c>
      <c r="P14">
        <v>1</v>
      </c>
    </row>
    <row r="15" spans="1:16" x14ac:dyDescent="0.3">
      <c r="A15">
        <v>14</v>
      </c>
      <c r="B15" t="s">
        <v>10</v>
      </c>
      <c r="C15" s="1">
        <v>45628</v>
      </c>
      <c r="D15" s="2">
        <v>0.86458333333333337</v>
      </c>
      <c r="E15" t="s">
        <v>30</v>
      </c>
      <c r="F15">
        <v>0.4</v>
      </c>
      <c r="G15">
        <v>0</v>
      </c>
      <c r="H15">
        <v>2</v>
      </c>
      <c r="I15">
        <v>1.3</v>
      </c>
      <c r="J15" t="s">
        <v>12</v>
      </c>
      <c r="K15">
        <v>2</v>
      </c>
      <c r="L15" t="s">
        <v>42</v>
      </c>
      <c r="M15">
        <v>3</v>
      </c>
      <c r="N15">
        <v>1.3</v>
      </c>
      <c r="O15">
        <v>0.4</v>
      </c>
      <c r="P15">
        <v>0</v>
      </c>
    </row>
    <row r="16" spans="1:16" x14ac:dyDescent="0.3">
      <c r="A16">
        <v>15</v>
      </c>
      <c r="B16" t="s">
        <v>15</v>
      </c>
      <c r="C16" s="1">
        <v>45632</v>
      </c>
      <c r="D16" s="2">
        <v>0.86458333333333337</v>
      </c>
      <c r="E16" t="s">
        <v>12</v>
      </c>
      <c r="F16">
        <v>2.1</v>
      </c>
      <c r="G16">
        <v>2</v>
      </c>
      <c r="H16">
        <v>1</v>
      </c>
      <c r="I16">
        <v>0.7</v>
      </c>
      <c r="J16" t="s">
        <v>31</v>
      </c>
      <c r="K16">
        <v>2</v>
      </c>
      <c r="L16" t="s">
        <v>42</v>
      </c>
      <c r="M16">
        <v>3</v>
      </c>
      <c r="N16">
        <v>2.1</v>
      </c>
      <c r="O16">
        <v>0.7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0.625</v>
      </c>
      <c r="E17" t="s">
        <v>32</v>
      </c>
      <c r="F17">
        <v>1.4</v>
      </c>
      <c r="G17">
        <v>0</v>
      </c>
      <c r="H17">
        <v>1</v>
      </c>
      <c r="I17">
        <v>1.5</v>
      </c>
      <c r="J17" t="s">
        <v>12</v>
      </c>
      <c r="K17">
        <v>1</v>
      </c>
      <c r="L17" t="s">
        <v>42</v>
      </c>
      <c r="M17">
        <v>3</v>
      </c>
      <c r="N17">
        <v>1.5</v>
      </c>
      <c r="O17">
        <v>1.4</v>
      </c>
      <c r="P17">
        <v>0</v>
      </c>
    </row>
    <row r="18" spans="1:16" x14ac:dyDescent="0.3">
      <c r="A18">
        <v>17</v>
      </c>
      <c r="B18" t="s">
        <v>13</v>
      </c>
      <c r="C18" s="1">
        <v>45648</v>
      </c>
      <c r="D18" s="2">
        <v>0.75</v>
      </c>
      <c r="E18" t="s">
        <v>12</v>
      </c>
      <c r="F18">
        <v>1.3</v>
      </c>
      <c r="G18">
        <v>3</v>
      </c>
      <c r="H18">
        <v>2</v>
      </c>
      <c r="I18">
        <v>1.3</v>
      </c>
      <c r="J18" t="s">
        <v>33</v>
      </c>
      <c r="K18">
        <v>3</v>
      </c>
      <c r="L18" t="s">
        <v>42</v>
      </c>
      <c r="M18">
        <v>3</v>
      </c>
      <c r="N18">
        <v>1.3</v>
      </c>
      <c r="O18">
        <v>1.3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0.86458333333333337</v>
      </c>
      <c r="E19" t="s">
        <v>34</v>
      </c>
      <c r="F19">
        <v>0.6</v>
      </c>
      <c r="G19">
        <v>1</v>
      </c>
      <c r="H19">
        <v>1</v>
      </c>
      <c r="I19">
        <v>2.7</v>
      </c>
      <c r="J19" t="s">
        <v>12</v>
      </c>
      <c r="K19">
        <v>1</v>
      </c>
      <c r="L19" t="s">
        <v>44</v>
      </c>
      <c r="M19">
        <v>1</v>
      </c>
      <c r="N19">
        <v>2.7</v>
      </c>
      <c r="O19">
        <v>0.6</v>
      </c>
      <c r="P19">
        <v>1</v>
      </c>
    </row>
    <row r="20" spans="1:16" x14ac:dyDescent="0.3">
      <c r="A20">
        <v>20</v>
      </c>
      <c r="B20" t="s">
        <v>20</v>
      </c>
      <c r="C20" s="1">
        <v>45668</v>
      </c>
      <c r="D20" s="2">
        <v>0.625</v>
      </c>
      <c r="E20" t="s">
        <v>28</v>
      </c>
      <c r="F20">
        <v>1.5</v>
      </c>
      <c r="G20">
        <v>0</v>
      </c>
      <c r="H20">
        <v>0</v>
      </c>
      <c r="I20">
        <v>0.2</v>
      </c>
      <c r="J20" t="s">
        <v>12</v>
      </c>
      <c r="K20">
        <v>0</v>
      </c>
      <c r="L20" t="s">
        <v>44</v>
      </c>
      <c r="M20">
        <v>1</v>
      </c>
      <c r="N20">
        <v>0.2</v>
      </c>
      <c r="O20">
        <v>1.5</v>
      </c>
      <c r="P20">
        <v>0</v>
      </c>
    </row>
    <row r="21" spans="1:16" x14ac:dyDescent="0.3">
      <c r="A21">
        <v>19</v>
      </c>
      <c r="B21" t="s">
        <v>18</v>
      </c>
      <c r="C21" s="1">
        <v>45671</v>
      </c>
      <c r="D21" s="2">
        <v>0.86458333333333337</v>
      </c>
      <c r="E21" t="s">
        <v>12</v>
      </c>
      <c r="F21">
        <v>1.4</v>
      </c>
      <c r="G21">
        <v>1</v>
      </c>
      <c r="H21">
        <v>1</v>
      </c>
      <c r="I21">
        <v>1.5</v>
      </c>
      <c r="J21" t="s">
        <v>35</v>
      </c>
      <c r="K21">
        <v>1</v>
      </c>
      <c r="L21" t="s">
        <v>44</v>
      </c>
      <c r="M21">
        <v>1</v>
      </c>
      <c r="N21">
        <v>1.4</v>
      </c>
      <c r="O21">
        <v>1.5</v>
      </c>
      <c r="P21">
        <v>1</v>
      </c>
    </row>
    <row r="22" spans="1:16" x14ac:dyDescent="0.3">
      <c r="A22">
        <v>21</v>
      </c>
      <c r="B22" t="s">
        <v>20</v>
      </c>
      <c r="C22" s="1">
        <v>45675</v>
      </c>
      <c r="D22" s="2">
        <v>0.86458333333333337</v>
      </c>
      <c r="E22" t="s">
        <v>12</v>
      </c>
      <c r="F22">
        <v>0.7</v>
      </c>
      <c r="G22">
        <v>2</v>
      </c>
      <c r="H22">
        <v>3</v>
      </c>
      <c r="I22">
        <v>0.8</v>
      </c>
      <c r="J22" t="s">
        <v>27</v>
      </c>
      <c r="K22">
        <v>2</v>
      </c>
      <c r="L22" t="s">
        <v>43</v>
      </c>
      <c r="M22">
        <v>0</v>
      </c>
      <c r="N22">
        <v>0.7</v>
      </c>
      <c r="O22">
        <v>0.8</v>
      </c>
      <c r="P22">
        <v>3</v>
      </c>
    </row>
    <row r="23" spans="1:16" x14ac:dyDescent="0.3">
      <c r="A23">
        <v>22</v>
      </c>
      <c r="B23" t="s">
        <v>20</v>
      </c>
      <c r="C23" s="1">
        <v>45682</v>
      </c>
      <c r="D23" s="2">
        <v>0.625</v>
      </c>
      <c r="E23" t="s">
        <v>19</v>
      </c>
      <c r="F23">
        <v>0.8</v>
      </c>
      <c r="G23">
        <v>1</v>
      </c>
      <c r="H23">
        <v>2</v>
      </c>
      <c r="I23">
        <v>1</v>
      </c>
      <c r="J23" t="s">
        <v>12</v>
      </c>
      <c r="K23">
        <v>2</v>
      </c>
      <c r="L23" t="s">
        <v>42</v>
      </c>
      <c r="M23">
        <v>3</v>
      </c>
      <c r="N23">
        <v>1</v>
      </c>
      <c r="O23">
        <v>0.8</v>
      </c>
      <c r="P23">
        <v>1</v>
      </c>
    </row>
    <row r="24" spans="1:16" x14ac:dyDescent="0.3">
      <c r="A24">
        <v>23</v>
      </c>
      <c r="B24" t="s">
        <v>20</v>
      </c>
      <c r="C24" s="1">
        <v>45689</v>
      </c>
      <c r="D24" s="2">
        <v>0.75</v>
      </c>
      <c r="E24" t="s">
        <v>12</v>
      </c>
      <c r="F24">
        <v>2.9</v>
      </c>
      <c r="G24">
        <v>1</v>
      </c>
      <c r="H24">
        <v>1</v>
      </c>
      <c r="I24">
        <v>0.6</v>
      </c>
      <c r="J24" t="s">
        <v>14</v>
      </c>
      <c r="K24">
        <v>1</v>
      </c>
      <c r="L24" t="s">
        <v>44</v>
      </c>
      <c r="M24">
        <v>1</v>
      </c>
      <c r="N24">
        <v>2.9</v>
      </c>
      <c r="O24">
        <v>0.6</v>
      </c>
      <c r="P24">
        <v>1</v>
      </c>
    </row>
    <row r="25" spans="1:16" x14ac:dyDescent="0.3">
      <c r="A25">
        <v>24</v>
      </c>
      <c r="B25" t="s">
        <v>20</v>
      </c>
      <c r="C25" s="1">
        <v>45696</v>
      </c>
      <c r="D25" s="2">
        <v>0.625</v>
      </c>
      <c r="E25" t="s">
        <v>24</v>
      </c>
      <c r="F25">
        <v>1.6</v>
      </c>
      <c r="G25">
        <v>0</v>
      </c>
      <c r="H25">
        <v>5</v>
      </c>
      <c r="I25">
        <v>2.2000000000000002</v>
      </c>
      <c r="J25" t="s">
        <v>12</v>
      </c>
      <c r="K25">
        <v>5</v>
      </c>
      <c r="L25" t="s">
        <v>42</v>
      </c>
      <c r="M25">
        <v>3</v>
      </c>
      <c r="N25">
        <v>2.2000000000000002</v>
      </c>
      <c r="O25">
        <v>1.6</v>
      </c>
      <c r="P25">
        <v>0</v>
      </c>
    </row>
    <row r="26" spans="1:16" x14ac:dyDescent="0.3">
      <c r="A26">
        <v>25</v>
      </c>
      <c r="B26" t="s">
        <v>20</v>
      </c>
      <c r="C26" s="1">
        <v>45703</v>
      </c>
      <c r="D26" s="2">
        <v>0.625</v>
      </c>
      <c r="E26" t="s">
        <v>12</v>
      </c>
      <c r="F26">
        <v>0.4</v>
      </c>
      <c r="G26">
        <v>0</v>
      </c>
      <c r="H26">
        <v>0</v>
      </c>
      <c r="I26">
        <v>0.2</v>
      </c>
      <c r="J26" t="s">
        <v>32</v>
      </c>
      <c r="K26">
        <v>0</v>
      </c>
      <c r="L26" t="s">
        <v>44</v>
      </c>
      <c r="M26">
        <v>1</v>
      </c>
      <c r="N26">
        <v>0.4</v>
      </c>
      <c r="O26">
        <v>0.2</v>
      </c>
      <c r="P26">
        <v>0</v>
      </c>
    </row>
    <row r="27" spans="1:16" hidden="1" x14ac:dyDescent="0.3">
      <c r="A27">
        <v>26</v>
      </c>
      <c r="B27" t="s">
        <v>13</v>
      </c>
      <c r="C27" s="1">
        <v>45711</v>
      </c>
      <c r="D27" s="2">
        <v>0.75</v>
      </c>
      <c r="E27" t="s">
        <v>33</v>
      </c>
      <c r="J27" t="s">
        <v>12</v>
      </c>
      <c r="L27" t="s">
        <v>44</v>
      </c>
      <c r="M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12</v>
      </c>
      <c r="J28" t="s">
        <v>23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35</v>
      </c>
      <c r="J29" t="s">
        <v>12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12</v>
      </c>
      <c r="J30" t="s">
        <v>16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17</v>
      </c>
      <c r="J31" t="s">
        <v>12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12</v>
      </c>
      <c r="J32" t="s">
        <v>34</v>
      </c>
      <c r="L32" t="s">
        <v>44</v>
      </c>
      <c r="M32">
        <v>1</v>
      </c>
    </row>
    <row r="33" spans="1:20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12</v>
      </c>
      <c r="J33" t="s">
        <v>21</v>
      </c>
      <c r="L33" t="s">
        <v>44</v>
      </c>
      <c r="M33">
        <v>1</v>
      </c>
    </row>
    <row r="34" spans="1:20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31</v>
      </c>
      <c r="J34" t="s">
        <v>12</v>
      </c>
      <c r="L34" t="s">
        <v>44</v>
      </c>
      <c r="M34">
        <v>1</v>
      </c>
    </row>
    <row r="35" spans="1:20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12</v>
      </c>
      <c r="J35" t="s">
        <v>11</v>
      </c>
      <c r="L35" t="s">
        <v>44</v>
      </c>
      <c r="M35">
        <v>1</v>
      </c>
    </row>
    <row r="36" spans="1:20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26</v>
      </c>
      <c r="J36" t="s">
        <v>12</v>
      </c>
      <c r="L36" t="s">
        <v>44</v>
      </c>
      <c r="M36">
        <v>1</v>
      </c>
    </row>
    <row r="37" spans="1:20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12</v>
      </c>
      <c r="J37" t="s">
        <v>30</v>
      </c>
      <c r="L37" t="s">
        <v>44</v>
      </c>
      <c r="M37">
        <v>1</v>
      </c>
    </row>
    <row r="38" spans="1:20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22</v>
      </c>
      <c r="J38" t="s">
        <v>12</v>
      </c>
      <c r="L38" t="s">
        <v>44</v>
      </c>
      <c r="M38">
        <v>1</v>
      </c>
    </row>
    <row r="39" spans="1:20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12</v>
      </c>
      <c r="J39" t="s">
        <v>29</v>
      </c>
      <c r="L39" t="s">
        <v>44</v>
      </c>
      <c r="M39">
        <v>1</v>
      </c>
    </row>
    <row r="40" spans="1:20" x14ac:dyDescent="0.3">
      <c r="Q40" s="4" t="s">
        <v>48</v>
      </c>
      <c r="R40" s="4" t="s">
        <v>49</v>
      </c>
      <c r="S40" s="4"/>
      <c r="T40" s="4">
        <f>Q41-R41</f>
        <v>11.5</v>
      </c>
    </row>
    <row r="41" spans="1:20" x14ac:dyDescent="0.3">
      <c r="Q41" s="4">
        <f>SUM(K2:K26)</f>
        <v>54</v>
      </c>
      <c r="R41" s="4">
        <f>SUM(N2:N26)</f>
        <v>42.5</v>
      </c>
      <c r="S41" s="4"/>
      <c r="T41" s="4"/>
    </row>
    <row r="42" spans="1:20" x14ac:dyDescent="0.3">
      <c r="Q42" s="4"/>
      <c r="R42" s="4"/>
      <c r="S42" s="4"/>
      <c r="T42" s="4"/>
    </row>
    <row r="43" spans="1:20" x14ac:dyDescent="0.3">
      <c r="Q43" s="4" t="s">
        <v>46</v>
      </c>
      <c r="R43" s="4" t="s">
        <v>47</v>
      </c>
      <c r="S43" s="4"/>
      <c r="T43" s="4"/>
    </row>
    <row r="44" spans="1:20" x14ac:dyDescent="0.3">
      <c r="Q44" s="4">
        <f ca="1">SUM(OFFSET(K2,COUNT(K:K)-4,0,4,1))</f>
        <v>8</v>
      </c>
      <c r="R44" s="4">
        <f ca="1">SUM(OFFSET(N2,COUNT(N:N)-4,0,4,1))</f>
        <v>6.5</v>
      </c>
      <c r="S44" s="4"/>
      <c r="T44" s="4">
        <f ca="1">Q44-R44</f>
        <v>1.5</v>
      </c>
    </row>
  </sheetData>
  <phoneticPr fontId="1" type="noConversion"/>
  <conditionalFormatting sqref="T40">
    <cfRule type="expression" dxfId="83" priority="3">
      <formula>T40&lt;0</formula>
    </cfRule>
    <cfRule type="expression" dxfId="82" priority="4">
      <formula>T40&gt;0</formula>
    </cfRule>
  </conditionalFormatting>
  <conditionalFormatting sqref="T44">
    <cfRule type="expression" dxfId="81" priority="1">
      <formula>T44&lt;0</formula>
    </cfRule>
    <cfRule type="expression" dxfId="80" priority="2">
      <formula>T44&gt;0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1178-E9AD-47D0-AE2D-0D351CA6F22C}">
  <dimension ref="A1:U44"/>
  <sheetViews>
    <sheetView topLeftCell="D2" zoomScale="80" zoomScaleNormal="80" workbookViewId="0">
      <selection activeCell="O51" sqref="O51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10</v>
      </c>
      <c r="C2" s="1">
        <v>45523</v>
      </c>
      <c r="D2" s="2">
        <v>0.86458333333333337</v>
      </c>
      <c r="E2" s="3" t="s">
        <v>35</v>
      </c>
      <c r="F2">
        <v>1.2</v>
      </c>
      <c r="G2">
        <v>3</v>
      </c>
      <c r="H2">
        <v>0</v>
      </c>
      <c r="I2">
        <v>0.2</v>
      </c>
      <c r="J2" s="3" t="s">
        <v>19</v>
      </c>
      <c r="K2">
        <v>3</v>
      </c>
      <c r="L2" s="3" t="s">
        <v>42</v>
      </c>
      <c r="M2">
        <v>3</v>
      </c>
      <c r="N2">
        <v>1.2</v>
      </c>
      <c r="O2">
        <v>0.2</v>
      </c>
      <c r="P2">
        <v>0</v>
      </c>
    </row>
    <row r="3" spans="1:16" x14ac:dyDescent="0.3">
      <c r="A3">
        <v>2</v>
      </c>
      <c r="B3" s="3" t="s">
        <v>10</v>
      </c>
      <c r="C3" s="1">
        <v>45530</v>
      </c>
      <c r="D3" s="2">
        <v>0.86458333333333337</v>
      </c>
      <c r="E3" s="3" t="s">
        <v>24</v>
      </c>
      <c r="F3">
        <v>0.5</v>
      </c>
      <c r="G3">
        <v>0</v>
      </c>
      <c r="H3">
        <v>3</v>
      </c>
      <c r="I3">
        <v>1.2</v>
      </c>
      <c r="J3" s="3" t="s">
        <v>35</v>
      </c>
      <c r="K3">
        <v>3</v>
      </c>
      <c r="L3" s="3" t="s">
        <v>42</v>
      </c>
      <c r="M3">
        <v>3</v>
      </c>
      <c r="N3">
        <v>1.2</v>
      </c>
      <c r="O3">
        <v>0.5</v>
      </c>
      <c r="P3">
        <v>0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35</v>
      </c>
      <c r="F4">
        <v>0.5</v>
      </c>
      <c r="G4">
        <v>0</v>
      </c>
      <c r="H4">
        <v>0</v>
      </c>
      <c r="I4">
        <v>0.3</v>
      </c>
      <c r="J4" s="3" t="s">
        <v>30</v>
      </c>
      <c r="K4">
        <v>0</v>
      </c>
      <c r="L4" s="3" t="s">
        <v>44</v>
      </c>
      <c r="M4">
        <v>1</v>
      </c>
      <c r="N4">
        <v>0.5</v>
      </c>
      <c r="O4">
        <v>0.3</v>
      </c>
      <c r="P4">
        <v>0</v>
      </c>
    </row>
    <row r="5" spans="1:16" x14ac:dyDescent="0.3">
      <c r="A5">
        <v>4</v>
      </c>
      <c r="B5" s="3" t="s">
        <v>20</v>
      </c>
      <c r="C5" s="1">
        <v>45549</v>
      </c>
      <c r="D5" s="2">
        <v>0.75</v>
      </c>
      <c r="E5" s="3" t="s">
        <v>33</v>
      </c>
      <c r="F5">
        <v>0.5</v>
      </c>
      <c r="G5">
        <v>0</v>
      </c>
      <c r="H5">
        <v>0</v>
      </c>
      <c r="I5">
        <v>0.9</v>
      </c>
      <c r="J5" s="3" t="s">
        <v>35</v>
      </c>
      <c r="K5">
        <v>0</v>
      </c>
      <c r="L5" s="3" t="s">
        <v>44</v>
      </c>
      <c r="M5">
        <v>1</v>
      </c>
      <c r="N5">
        <v>0.9</v>
      </c>
      <c r="O5">
        <v>0.5</v>
      </c>
      <c r="P5">
        <v>0</v>
      </c>
    </row>
    <row r="6" spans="1:16" x14ac:dyDescent="0.3">
      <c r="A6">
        <v>5</v>
      </c>
      <c r="B6" s="3" t="s">
        <v>20</v>
      </c>
      <c r="C6" s="1">
        <v>45556</v>
      </c>
      <c r="D6" s="2">
        <v>0.75</v>
      </c>
      <c r="E6" s="3" t="s">
        <v>35</v>
      </c>
      <c r="F6">
        <v>0.3</v>
      </c>
      <c r="G6">
        <v>0</v>
      </c>
      <c r="H6">
        <v>0</v>
      </c>
      <c r="I6">
        <v>0.3</v>
      </c>
      <c r="J6" s="3" t="s">
        <v>27</v>
      </c>
      <c r="K6">
        <v>0</v>
      </c>
      <c r="L6" s="3" t="s">
        <v>44</v>
      </c>
      <c r="M6">
        <v>1</v>
      </c>
      <c r="N6">
        <v>0.3</v>
      </c>
      <c r="O6">
        <v>0.3</v>
      </c>
      <c r="P6">
        <v>0</v>
      </c>
    </row>
    <row r="7" spans="1:16" x14ac:dyDescent="0.3">
      <c r="A7">
        <v>6</v>
      </c>
      <c r="B7" s="3" t="s">
        <v>20</v>
      </c>
      <c r="C7" s="1">
        <v>45563</v>
      </c>
      <c r="D7" s="2">
        <v>0.75</v>
      </c>
      <c r="E7" s="3" t="s">
        <v>22</v>
      </c>
      <c r="F7">
        <v>0.4</v>
      </c>
      <c r="G7">
        <v>0</v>
      </c>
      <c r="H7">
        <v>3</v>
      </c>
      <c r="I7">
        <v>2.6</v>
      </c>
      <c r="J7" s="3" t="s">
        <v>35</v>
      </c>
      <c r="K7">
        <v>3</v>
      </c>
      <c r="L7" s="3" t="s">
        <v>42</v>
      </c>
      <c r="M7">
        <v>3</v>
      </c>
      <c r="N7">
        <v>2.6</v>
      </c>
      <c r="O7">
        <v>0.4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0.52083333333333337</v>
      </c>
      <c r="E8" s="3" t="s">
        <v>35</v>
      </c>
      <c r="F8">
        <v>2.4</v>
      </c>
      <c r="G8">
        <v>1</v>
      </c>
      <c r="H8">
        <v>1</v>
      </c>
      <c r="I8">
        <v>1.1000000000000001</v>
      </c>
      <c r="J8" s="3" t="s">
        <v>32</v>
      </c>
      <c r="K8">
        <v>1</v>
      </c>
      <c r="L8" s="3" t="s">
        <v>44</v>
      </c>
      <c r="M8">
        <v>1</v>
      </c>
      <c r="N8">
        <v>2.4</v>
      </c>
      <c r="O8">
        <v>1.1000000000000001</v>
      </c>
      <c r="P8">
        <v>1</v>
      </c>
    </row>
    <row r="9" spans="1:16" x14ac:dyDescent="0.3">
      <c r="A9">
        <v>8</v>
      </c>
      <c r="B9" s="3" t="s">
        <v>20</v>
      </c>
      <c r="C9" s="1">
        <v>45584</v>
      </c>
      <c r="D9" s="2">
        <v>0.86458333333333337</v>
      </c>
      <c r="E9" s="3" t="s">
        <v>35</v>
      </c>
      <c r="F9">
        <v>1.3</v>
      </c>
      <c r="G9">
        <v>1</v>
      </c>
      <c r="H9">
        <v>0</v>
      </c>
      <c r="I9">
        <v>0.1</v>
      </c>
      <c r="J9" s="3" t="s">
        <v>34</v>
      </c>
      <c r="K9">
        <v>1</v>
      </c>
      <c r="L9" s="3" t="s">
        <v>42</v>
      </c>
      <c r="M9">
        <v>3</v>
      </c>
      <c r="N9">
        <v>1.3</v>
      </c>
      <c r="O9">
        <v>0.1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0.75</v>
      </c>
      <c r="E10" s="3" t="s">
        <v>16</v>
      </c>
      <c r="F10">
        <v>3</v>
      </c>
      <c r="G10">
        <v>4</v>
      </c>
      <c r="H10">
        <v>4</v>
      </c>
      <c r="I10">
        <v>2.1</v>
      </c>
      <c r="J10" s="3" t="s">
        <v>35</v>
      </c>
      <c r="K10">
        <v>4</v>
      </c>
      <c r="L10" s="3" t="s">
        <v>44</v>
      </c>
      <c r="M10">
        <v>1</v>
      </c>
      <c r="N10">
        <v>2.1</v>
      </c>
      <c r="O10">
        <v>3</v>
      </c>
      <c r="P10">
        <v>4</v>
      </c>
    </row>
    <row r="11" spans="1:16" x14ac:dyDescent="0.3">
      <c r="A11">
        <v>10</v>
      </c>
      <c r="B11" s="3" t="s">
        <v>25</v>
      </c>
      <c r="C11" s="1">
        <v>45595</v>
      </c>
      <c r="D11" s="2">
        <v>0.86458333333333337</v>
      </c>
      <c r="E11" s="3" t="s">
        <v>35</v>
      </c>
      <c r="F11">
        <v>2.4</v>
      </c>
      <c r="G11">
        <v>2</v>
      </c>
      <c r="H11">
        <v>2</v>
      </c>
      <c r="I11">
        <v>1.2</v>
      </c>
      <c r="J11" s="3" t="s">
        <v>29</v>
      </c>
      <c r="K11">
        <v>2</v>
      </c>
      <c r="L11" s="3" t="s">
        <v>44</v>
      </c>
      <c r="M11">
        <v>1</v>
      </c>
      <c r="N11">
        <v>2.4</v>
      </c>
      <c r="O11">
        <v>1.2</v>
      </c>
      <c r="P11">
        <v>2</v>
      </c>
    </row>
    <row r="12" spans="1:16" x14ac:dyDescent="0.3">
      <c r="A12">
        <v>11</v>
      </c>
      <c r="B12" s="3" t="s">
        <v>20</v>
      </c>
      <c r="C12" s="1">
        <v>45598</v>
      </c>
      <c r="D12" s="2">
        <v>0.75</v>
      </c>
      <c r="E12" s="3" t="s">
        <v>28</v>
      </c>
      <c r="F12">
        <v>0.6</v>
      </c>
      <c r="G12">
        <v>0</v>
      </c>
      <c r="H12">
        <v>2</v>
      </c>
      <c r="I12">
        <v>1.3</v>
      </c>
      <c r="J12" s="3" t="s">
        <v>35</v>
      </c>
      <c r="K12">
        <v>2</v>
      </c>
      <c r="L12" s="3" t="s">
        <v>42</v>
      </c>
      <c r="M12">
        <v>3</v>
      </c>
      <c r="N12">
        <v>1.3</v>
      </c>
      <c r="O12">
        <v>0.6</v>
      </c>
      <c r="P12">
        <v>0</v>
      </c>
    </row>
    <row r="13" spans="1:16" x14ac:dyDescent="0.3">
      <c r="A13">
        <v>12</v>
      </c>
      <c r="B13" s="3" t="s">
        <v>20</v>
      </c>
      <c r="C13" s="1">
        <v>45605</v>
      </c>
      <c r="D13" s="2">
        <v>0.86458333333333337</v>
      </c>
      <c r="E13" s="3" t="s">
        <v>35</v>
      </c>
      <c r="F13">
        <v>1.7</v>
      </c>
      <c r="G13">
        <v>2</v>
      </c>
      <c r="H13">
        <v>0</v>
      </c>
      <c r="I13">
        <v>0.4</v>
      </c>
      <c r="J13" s="3" t="s">
        <v>14</v>
      </c>
      <c r="K13">
        <v>2</v>
      </c>
      <c r="L13" s="3" t="s">
        <v>42</v>
      </c>
      <c r="M13">
        <v>3</v>
      </c>
      <c r="N13">
        <v>1.7</v>
      </c>
      <c r="O13">
        <v>0.4</v>
      </c>
      <c r="P13">
        <v>0</v>
      </c>
    </row>
    <row r="14" spans="1:16" x14ac:dyDescent="0.3">
      <c r="A14">
        <v>13</v>
      </c>
      <c r="B14" s="3" t="s">
        <v>20</v>
      </c>
      <c r="C14" s="1">
        <v>45619</v>
      </c>
      <c r="D14" s="2">
        <v>0.75</v>
      </c>
      <c r="E14" s="3" t="s">
        <v>31</v>
      </c>
      <c r="F14">
        <v>0.3</v>
      </c>
      <c r="G14">
        <v>0</v>
      </c>
      <c r="H14">
        <v>0</v>
      </c>
      <c r="I14">
        <v>0.4</v>
      </c>
      <c r="J14" s="3" t="s">
        <v>35</v>
      </c>
      <c r="K14">
        <v>0</v>
      </c>
      <c r="L14" s="3" t="s">
        <v>44</v>
      </c>
      <c r="M14">
        <v>1</v>
      </c>
      <c r="N14">
        <v>0.4</v>
      </c>
      <c r="O14">
        <v>0.3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0.86458333333333337</v>
      </c>
      <c r="E15" s="3" t="s">
        <v>11</v>
      </c>
      <c r="F15">
        <v>1.5</v>
      </c>
      <c r="G15">
        <v>1</v>
      </c>
      <c r="H15">
        <v>1</v>
      </c>
      <c r="I15">
        <v>1.3</v>
      </c>
      <c r="J15" s="3" t="s">
        <v>35</v>
      </c>
      <c r="K15">
        <v>1</v>
      </c>
      <c r="L15" s="3" t="s">
        <v>44</v>
      </c>
      <c r="M15">
        <v>1</v>
      </c>
      <c r="N15">
        <v>1.3</v>
      </c>
      <c r="O15">
        <v>1.5</v>
      </c>
      <c r="P15">
        <v>1</v>
      </c>
    </row>
    <row r="16" spans="1:16" x14ac:dyDescent="0.3">
      <c r="A16">
        <v>15</v>
      </c>
      <c r="B16" s="3" t="s">
        <v>20</v>
      </c>
      <c r="C16" s="1">
        <v>45633</v>
      </c>
      <c r="D16" s="2">
        <v>0.75</v>
      </c>
      <c r="E16" s="3" t="s">
        <v>35</v>
      </c>
      <c r="F16">
        <v>1</v>
      </c>
      <c r="G16">
        <v>2</v>
      </c>
      <c r="H16">
        <v>2</v>
      </c>
      <c r="I16">
        <v>0.9</v>
      </c>
      <c r="J16" s="3" t="s">
        <v>21</v>
      </c>
      <c r="K16">
        <v>2</v>
      </c>
      <c r="L16" s="3" t="s">
        <v>44</v>
      </c>
      <c r="M16">
        <v>1</v>
      </c>
      <c r="N16">
        <v>1</v>
      </c>
      <c r="O16">
        <v>0.9</v>
      </c>
      <c r="P16">
        <v>2</v>
      </c>
    </row>
    <row r="17" spans="1:16" x14ac:dyDescent="0.3">
      <c r="A17">
        <v>16</v>
      </c>
      <c r="B17" s="3" t="s">
        <v>20</v>
      </c>
      <c r="C17" s="1">
        <v>45640</v>
      </c>
      <c r="D17" s="2">
        <v>0.86458333333333337</v>
      </c>
      <c r="E17" s="3" t="s">
        <v>35</v>
      </c>
      <c r="F17">
        <v>2.1</v>
      </c>
      <c r="G17">
        <v>2</v>
      </c>
      <c r="H17">
        <v>2</v>
      </c>
      <c r="I17">
        <v>0.4</v>
      </c>
      <c r="J17" s="3" t="s">
        <v>23</v>
      </c>
      <c r="K17">
        <v>2</v>
      </c>
      <c r="L17" s="3" t="s">
        <v>44</v>
      </c>
      <c r="M17">
        <v>1</v>
      </c>
      <c r="N17">
        <v>2.1</v>
      </c>
      <c r="O17">
        <v>0.4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0.86458333333333337</v>
      </c>
      <c r="E18" s="3" t="s">
        <v>26</v>
      </c>
      <c r="F18">
        <v>1.3</v>
      </c>
      <c r="G18">
        <v>1</v>
      </c>
      <c r="H18">
        <v>2</v>
      </c>
      <c r="I18">
        <v>1.8</v>
      </c>
      <c r="J18" s="3" t="s">
        <v>35</v>
      </c>
      <c r="K18">
        <v>2</v>
      </c>
      <c r="L18" s="3" t="s">
        <v>42</v>
      </c>
      <c r="M18">
        <v>3</v>
      </c>
      <c r="N18">
        <v>1.8</v>
      </c>
      <c r="O18">
        <v>1.3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0.75</v>
      </c>
      <c r="E19" s="3" t="s">
        <v>35</v>
      </c>
      <c r="F19">
        <v>1.5</v>
      </c>
      <c r="G19">
        <v>2</v>
      </c>
      <c r="H19">
        <v>2</v>
      </c>
      <c r="I19">
        <v>1</v>
      </c>
      <c r="J19" s="3" t="s">
        <v>17</v>
      </c>
      <c r="K19">
        <v>2</v>
      </c>
      <c r="L19" s="3" t="s">
        <v>44</v>
      </c>
      <c r="M19">
        <v>1</v>
      </c>
      <c r="N19">
        <v>1.5</v>
      </c>
      <c r="O19">
        <v>1</v>
      </c>
      <c r="P19">
        <v>2</v>
      </c>
    </row>
    <row r="20" spans="1:16" x14ac:dyDescent="0.3">
      <c r="A20">
        <v>20</v>
      </c>
      <c r="B20" s="3" t="s">
        <v>20</v>
      </c>
      <c r="C20" s="1">
        <v>45668</v>
      </c>
      <c r="D20" s="2">
        <v>0.75</v>
      </c>
      <c r="E20" s="3" t="s">
        <v>14</v>
      </c>
      <c r="F20">
        <v>0.6</v>
      </c>
      <c r="G20">
        <v>1</v>
      </c>
      <c r="H20">
        <v>1</v>
      </c>
      <c r="I20">
        <v>0.9</v>
      </c>
      <c r="J20" s="3" t="s">
        <v>35</v>
      </c>
      <c r="K20">
        <v>1</v>
      </c>
      <c r="L20" s="3" t="s">
        <v>44</v>
      </c>
      <c r="M20">
        <v>1</v>
      </c>
      <c r="N20">
        <v>0.9</v>
      </c>
      <c r="O20">
        <v>0.6</v>
      </c>
      <c r="P20">
        <v>1</v>
      </c>
    </row>
    <row r="21" spans="1:16" x14ac:dyDescent="0.3">
      <c r="A21">
        <v>19</v>
      </c>
      <c r="B21" s="3" t="s">
        <v>18</v>
      </c>
      <c r="C21" s="1">
        <v>45671</v>
      </c>
      <c r="D21" s="2">
        <v>0.86458333333333337</v>
      </c>
      <c r="E21" s="3" t="s">
        <v>12</v>
      </c>
      <c r="F21">
        <v>1.4</v>
      </c>
      <c r="G21">
        <v>1</v>
      </c>
      <c r="H21">
        <v>1</v>
      </c>
      <c r="I21">
        <v>1.5</v>
      </c>
      <c r="J21" s="3" t="s">
        <v>35</v>
      </c>
      <c r="K21">
        <v>1</v>
      </c>
      <c r="L21" s="3" t="s">
        <v>44</v>
      </c>
      <c r="M21">
        <v>1</v>
      </c>
      <c r="N21">
        <v>1.5</v>
      </c>
      <c r="O21">
        <v>1.4</v>
      </c>
      <c r="P21">
        <v>1</v>
      </c>
    </row>
    <row r="22" spans="1:16" x14ac:dyDescent="0.3">
      <c r="A22">
        <v>21</v>
      </c>
      <c r="B22" s="3" t="s">
        <v>20</v>
      </c>
      <c r="C22" s="1">
        <v>45675</v>
      </c>
      <c r="D22" s="2">
        <v>0.75</v>
      </c>
      <c r="E22" s="3" t="s">
        <v>35</v>
      </c>
      <c r="F22">
        <v>1.1000000000000001</v>
      </c>
      <c r="G22">
        <v>2</v>
      </c>
      <c r="H22">
        <v>0</v>
      </c>
      <c r="I22">
        <v>0.9</v>
      </c>
      <c r="J22" s="3" t="s">
        <v>31</v>
      </c>
      <c r="K22">
        <v>2</v>
      </c>
      <c r="L22" s="3" t="s">
        <v>42</v>
      </c>
      <c r="M22">
        <v>3</v>
      </c>
      <c r="N22">
        <v>1.1000000000000001</v>
      </c>
      <c r="O22">
        <v>0.9</v>
      </c>
      <c r="P22">
        <v>0</v>
      </c>
    </row>
    <row r="23" spans="1:16" x14ac:dyDescent="0.3">
      <c r="A23">
        <v>22</v>
      </c>
      <c r="B23" s="3" t="s">
        <v>20</v>
      </c>
      <c r="C23" s="1">
        <v>45682</v>
      </c>
      <c r="D23" s="2">
        <v>0.75</v>
      </c>
      <c r="E23" s="3" t="s">
        <v>27</v>
      </c>
      <c r="F23">
        <v>2.2999999999999998</v>
      </c>
      <c r="G23">
        <v>2</v>
      </c>
      <c r="H23">
        <v>1</v>
      </c>
      <c r="I23">
        <v>0.8</v>
      </c>
      <c r="J23" s="3" t="s">
        <v>35</v>
      </c>
      <c r="K23">
        <v>1</v>
      </c>
      <c r="L23" s="3" t="s">
        <v>43</v>
      </c>
      <c r="M23">
        <v>0</v>
      </c>
      <c r="N23">
        <v>0.8</v>
      </c>
      <c r="O23">
        <v>2.2999999999999998</v>
      </c>
      <c r="P23">
        <v>2</v>
      </c>
    </row>
    <row r="24" spans="1:16" x14ac:dyDescent="0.3">
      <c r="A24">
        <v>23</v>
      </c>
      <c r="B24" s="3" t="s">
        <v>13</v>
      </c>
      <c r="C24" s="1">
        <v>45690</v>
      </c>
      <c r="D24" s="2">
        <v>0.52083333333333337</v>
      </c>
      <c r="E24" s="3" t="s">
        <v>35</v>
      </c>
      <c r="F24">
        <v>1.8</v>
      </c>
      <c r="G24">
        <v>4</v>
      </c>
      <c r="H24">
        <v>1</v>
      </c>
      <c r="I24">
        <v>0.8</v>
      </c>
      <c r="J24" s="3" t="s">
        <v>33</v>
      </c>
      <c r="K24">
        <v>4</v>
      </c>
      <c r="L24" s="3" t="s">
        <v>42</v>
      </c>
      <c r="M24">
        <v>3</v>
      </c>
      <c r="N24">
        <v>1.8</v>
      </c>
      <c r="O24">
        <v>0.8</v>
      </c>
      <c r="P24">
        <v>1</v>
      </c>
    </row>
    <row r="25" spans="1:16" x14ac:dyDescent="0.3">
      <c r="A25">
        <v>24</v>
      </c>
      <c r="B25" s="3" t="s">
        <v>15</v>
      </c>
      <c r="C25" s="1">
        <v>45695</v>
      </c>
      <c r="D25" s="2">
        <v>0.86458333333333337</v>
      </c>
      <c r="E25" s="3" t="s">
        <v>19</v>
      </c>
      <c r="F25">
        <v>0.9</v>
      </c>
      <c r="G25">
        <v>1</v>
      </c>
      <c r="H25">
        <v>2</v>
      </c>
      <c r="I25">
        <v>1.1000000000000001</v>
      </c>
      <c r="J25" s="3" t="s">
        <v>35</v>
      </c>
      <c r="K25">
        <v>2</v>
      </c>
      <c r="L25" s="3" t="s">
        <v>42</v>
      </c>
      <c r="M25">
        <v>3</v>
      </c>
      <c r="N25">
        <v>1.1000000000000001</v>
      </c>
      <c r="O25">
        <v>0.9</v>
      </c>
      <c r="P25">
        <v>1</v>
      </c>
    </row>
    <row r="26" spans="1:16" x14ac:dyDescent="0.3">
      <c r="A26">
        <v>25</v>
      </c>
      <c r="B26" s="3" t="s">
        <v>13</v>
      </c>
      <c r="C26" s="1">
        <v>45704</v>
      </c>
      <c r="D26" s="2">
        <v>0.86458333333333337</v>
      </c>
      <c r="E26" s="3" t="s">
        <v>35</v>
      </c>
      <c r="F26">
        <v>1.3</v>
      </c>
      <c r="G26">
        <v>1</v>
      </c>
      <c r="H26">
        <v>0</v>
      </c>
      <c r="I26">
        <v>1.8</v>
      </c>
      <c r="J26" s="3" t="s">
        <v>16</v>
      </c>
      <c r="K26">
        <v>1</v>
      </c>
      <c r="L26" s="3" t="s">
        <v>42</v>
      </c>
      <c r="M26">
        <v>3</v>
      </c>
      <c r="N26">
        <v>1.3</v>
      </c>
      <c r="O26">
        <v>1.8</v>
      </c>
      <c r="P26">
        <v>0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0.86458333333333337</v>
      </c>
      <c r="E27" s="3" t="s">
        <v>32</v>
      </c>
      <c r="J27" s="3" t="s">
        <v>35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35</v>
      </c>
      <c r="J28" s="3" t="s">
        <v>24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35</v>
      </c>
      <c r="J29" s="3" t="s">
        <v>12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17</v>
      </c>
      <c r="J30" s="3" t="s">
        <v>35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35</v>
      </c>
      <c r="J31" s="3" t="s">
        <v>22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30</v>
      </c>
      <c r="J32" s="3" t="s">
        <v>35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35</v>
      </c>
      <c r="J33" s="3" t="s">
        <v>11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29</v>
      </c>
      <c r="J34" s="3" t="s">
        <v>35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35</v>
      </c>
      <c r="J35" s="3" t="s">
        <v>26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21</v>
      </c>
      <c r="J36" s="3" t="s">
        <v>35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34</v>
      </c>
      <c r="J37" s="3" t="s">
        <v>35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35</v>
      </c>
      <c r="J38" s="3" t="s">
        <v>28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23</v>
      </c>
      <c r="J39" s="3" t="s">
        <v>35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7.5</v>
      </c>
    </row>
    <row r="41" spans="1:21" x14ac:dyDescent="0.3">
      <c r="R41" s="4">
        <f>SUM(K2:K26)</f>
        <v>42</v>
      </c>
      <c r="S41" s="4">
        <f>SUM(N2:N26)</f>
        <v>34.5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8</v>
      </c>
      <c r="S44" s="4">
        <f ca="1">SUM(OFFSET(N2,COUNT(N:N)-4,0,4,1))</f>
        <v>5</v>
      </c>
      <c r="T44" s="4"/>
      <c r="U44" s="4">
        <f ca="1">R44-S44</f>
        <v>3</v>
      </c>
    </row>
  </sheetData>
  <conditionalFormatting sqref="U40">
    <cfRule type="expression" dxfId="43" priority="3">
      <formula>U40&lt;0</formula>
    </cfRule>
    <cfRule type="expression" dxfId="42" priority="4">
      <formula>U40&gt;0</formula>
    </cfRule>
  </conditionalFormatting>
  <conditionalFormatting sqref="U44">
    <cfRule type="expression" dxfId="41" priority="1">
      <formula>U44&lt;0</formula>
    </cfRule>
    <cfRule type="expression" dxfId="4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249F-1C49-41AB-9BDC-97F7F2C46EF0}">
  <dimension ref="A1:U44"/>
  <sheetViews>
    <sheetView topLeftCell="H1" workbookViewId="0">
      <selection activeCell="O55" sqref="O5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0.86458333333333337</v>
      </c>
      <c r="E2" s="3" t="s">
        <v>34</v>
      </c>
      <c r="F2">
        <v>2.4</v>
      </c>
      <c r="G2">
        <v>3</v>
      </c>
      <c r="H2">
        <v>1</v>
      </c>
      <c r="I2">
        <v>0.6</v>
      </c>
      <c r="J2" s="3" t="s">
        <v>23</v>
      </c>
      <c r="K2">
        <v>3</v>
      </c>
      <c r="L2" s="3" t="s">
        <v>42</v>
      </c>
      <c r="M2">
        <v>3</v>
      </c>
      <c r="N2">
        <v>2.4</v>
      </c>
      <c r="O2">
        <v>0.6</v>
      </c>
      <c r="P2">
        <v>1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28</v>
      </c>
      <c r="F3">
        <v>0.8</v>
      </c>
      <c r="G3">
        <v>2</v>
      </c>
      <c r="H3">
        <v>1</v>
      </c>
      <c r="I3">
        <v>1.3</v>
      </c>
      <c r="J3" s="3" t="s">
        <v>34</v>
      </c>
      <c r="K3">
        <v>1</v>
      </c>
      <c r="L3" s="3" t="s">
        <v>43</v>
      </c>
      <c r="M3">
        <v>0</v>
      </c>
      <c r="N3">
        <v>1.3</v>
      </c>
      <c r="O3">
        <v>0.8</v>
      </c>
      <c r="P3">
        <v>2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34</v>
      </c>
      <c r="F4">
        <v>2.1</v>
      </c>
      <c r="G4">
        <v>2</v>
      </c>
      <c r="H4">
        <v>2</v>
      </c>
      <c r="I4">
        <v>1.3</v>
      </c>
      <c r="J4" s="3" t="s">
        <v>31</v>
      </c>
      <c r="K4">
        <v>2</v>
      </c>
      <c r="L4" s="3" t="s">
        <v>44</v>
      </c>
      <c r="M4">
        <v>1</v>
      </c>
      <c r="N4">
        <v>2.1</v>
      </c>
      <c r="O4">
        <v>1.3</v>
      </c>
      <c r="P4">
        <v>2</v>
      </c>
    </row>
    <row r="5" spans="1:16" x14ac:dyDescent="0.3">
      <c r="A5">
        <v>4</v>
      </c>
      <c r="B5" s="3" t="s">
        <v>10</v>
      </c>
      <c r="C5" s="1">
        <v>45551</v>
      </c>
      <c r="D5" s="2">
        <v>0.86458333333333337</v>
      </c>
      <c r="E5" s="3" t="s">
        <v>34</v>
      </c>
      <c r="F5">
        <v>1.2</v>
      </c>
      <c r="G5">
        <v>2</v>
      </c>
      <c r="H5">
        <v>1</v>
      </c>
      <c r="I5">
        <v>0.8</v>
      </c>
      <c r="J5" s="3" t="s">
        <v>24</v>
      </c>
      <c r="K5">
        <v>2</v>
      </c>
      <c r="L5" s="3" t="s">
        <v>42</v>
      </c>
      <c r="M5">
        <v>3</v>
      </c>
      <c r="N5">
        <v>1.2</v>
      </c>
      <c r="O5">
        <v>0.8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0.52083333333333337</v>
      </c>
      <c r="E6" s="3" t="s">
        <v>17</v>
      </c>
      <c r="F6">
        <v>2.7</v>
      </c>
      <c r="G6">
        <v>2</v>
      </c>
      <c r="H6">
        <v>1</v>
      </c>
      <c r="I6">
        <v>1</v>
      </c>
      <c r="J6" s="3" t="s">
        <v>34</v>
      </c>
      <c r="K6">
        <v>1</v>
      </c>
      <c r="L6" s="3" t="s">
        <v>43</v>
      </c>
      <c r="M6">
        <v>0</v>
      </c>
      <c r="N6">
        <v>1</v>
      </c>
      <c r="O6">
        <v>2.7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0.52083333333333337</v>
      </c>
      <c r="E7" s="3" t="s">
        <v>14</v>
      </c>
      <c r="F7">
        <v>0.7</v>
      </c>
      <c r="G7">
        <v>2</v>
      </c>
      <c r="H7">
        <v>3</v>
      </c>
      <c r="I7">
        <v>2</v>
      </c>
      <c r="J7" s="3" t="s">
        <v>34</v>
      </c>
      <c r="K7">
        <v>3</v>
      </c>
      <c r="L7" s="3" t="s">
        <v>42</v>
      </c>
      <c r="M7">
        <v>3</v>
      </c>
      <c r="N7">
        <v>2</v>
      </c>
      <c r="O7">
        <v>0.7</v>
      </c>
      <c r="P7">
        <v>2</v>
      </c>
    </row>
    <row r="8" spans="1:16" x14ac:dyDescent="0.3">
      <c r="A8">
        <v>7</v>
      </c>
      <c r="B8" s="3" t="s">
        <v>13</v>
      </c>
      <c r="C8" s="1">
        <v>45571</v>
      </c>
      <c r="D8" s="2">
        <v>0.625</v>
      </c>
      <c r="E8" s="3" t="s">
        <v>34</v>
      </c>
      <c r="F8">
        <v>2.1</v>
      </c>
      <c r="G8">
        <v>2</v>
      </c>
      <c r="H8">
        <v>1</v>
      </c>
      <c r="I8">
        <v>0.5</v>
      </c>
      <c r="J8" s="3" t="s">
        <v>33</v>
      </c>
      <c r="K8">
        <v>2</v>
      </c>
      <c r="L8" s="3" t="s">
        <v>42</v>
      </c>
      <c r="M8">
        <v>3</v>
      </c>
      <c r="N8">
        <v>2.1</v>
      </c>
      <c r="O8">
        <v>0.5</v>
      </c>
      <c r="P8">
        <v>1</v>
      </c>
    </row>
    <row r="9" spans="1:16" x14ac:dyDescent="0.3">
      <c r="A9">
        <v>8</v>
      </c>
      <c r="B9" s="3" t="s">
        <v>20</v>
      </c>
      <c r="C9" s="1">
        <v>45584</v>
      </c>
      <c r="D9" s="2">
        <v>0.86458333333333337</v>
      </c>
      <c r="E9" s="3" t="s">
        <v>35</v>
      </c>
      <c r="F9">
        <v>1.3</v>
      </c>
      <c r="G9">
        <v>1</v>
      </c>
      <c r="H9">
        <v>0</v>
      </c>
      <c r="I9">
        <v>0.1</v>
      </c>
      <c r="J9" s="3" t="s">
        <v>34</v>
      </c>
      <c r="K9">
        <v>0</v>
      </c>
      <c r="L9" s="3" t="s">
        <v>43</v>
      </c>
      <c r="M9">
        <v>0</v>
      </c>
      <c r="N9">
        <v>0.1</v>
      </c>
      <c r="O9">
        <v>1.3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34</v>
      </c>
      <c r="F10">
        <v>2.1</v>
      </c>
      <c r="G10">
        <v>3</v>
      </c>
      <c r="H10">
        <v>0</v>
      </c>
      <c r="I10">
        <v>0.3</v>
      </c>
      <c r="J10" s="3" t="s">
        <v>22</v>
      </c>
      <c r="K10">
        <v>3</v>
      </c>
      <c r="L10" s="3" t="s">
        <v>42</v>
      </c>
      <c r="M10">
        <v>3</v>
      </c>
      <c r="N10">
        <v>2.1</v>
      </c>
      <c r="O10">
        <v>0.3</v>
      </c>
      <c r="P10">
        <v>0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19</v>
      </c>
      <c r="F11">
        <v>1.1000000000000001</v>
      </c>
      <c r="G11">
        <v>1</v>
      </c>
      <c r="H11">
        <v>5</v>
      </c>
      <c r="I11">
        <v>2.9</v>
      </c>
      <c r="J11" s="3" t="s">
        <v>34</v>
      </c>
      <c r="K11">
        <v>5</v>
      </c>
      <c r="L11" s="3" t="s">
        <v>42</v>
      </c>
      <c r="M11">
        <v>3</v>
      </c>
      <c r="N11">
        <v>2.9</v>
      </c>
      <c r="O11">
        <v>1.1000000000000001</v>
      </c>
      <c r="P11">
        <v>1</v>
      </c>
    </row>
    <row r="12" spans="1:16" x14ac:dyDescent="0.3">
      <c r="A12">
        <v>11</v>
      </c>
      <c r="B12" s="3" t="s">
        <v>10</v>
      </c>
      <c r="C12" s="1">
        <v>45600</v>
      </c>
      <c r="D12" s="2">
        <v>0.86458333333333337</v>
      </c>
      <c r="E12" s="3" t="s">
        <v>34</v>
      </c>
      <c r="F12">
        <v>2.9</v>
      </c>
      <c r="G12">
        <v>2</v>
      </c>
      <c r="H12">
        <v>1</v>
      </c>
      <c r="I12">
        <v>0.3</v>
      </c>
      <c r="J12" s="3" t="s">
        <v>32</v>
      </c>
      <c r="K12">
        <v>2</v>
      </c>
      <c r="L12" s="3" t="s">
        <v>42</v>
      </c>
      <c r="M12">
        <v>3</v>
      </c>
      <c r="N12">
        <v>2.9</v>
      </c>
      <c r="O12">
        <v>0.3</v>
      </c>
      <c r="P12">
        <v>1</v>
      </c>
    </row>
    <row r="13" spans="1:16" x14ac:dyDescent="0.3">
      <c r="A13">
        <v>12</v>
      </c>
      <c r="B13" s="3" t="s">
        <v>13</v>
      </c>
      <c r="C13" s="1">
        <v>45606</v>
      </c>
      <c r="D13" s="2">
        <v>0.75</v>
      </c>
      <c r="E13" s="3" t="s">
        <v>26</v>
      </c>
      <c r="F13">
        <v>1</v>
      </c>
      <c r="G13">
        <v>0</v>
      </c>
      <c r="H13">
        <v>1</v>
      </c>
      <c r="I13">
        <v>1.6</v>
      </c>
      <c r="J13" s="3" t="s">
        <v>34</v>
      </c>
      <c r="K13">
        <v>1</v>
      </c>
      <c r="L13" s="3" t="s">
        <v>42</v>
      </c>
      <c r="M13">
        <v>3</v>
      </c>
      <c r="N13">
        <v>1.6</v>
      </c>
      <c r="O13">
        <v>1</v>
      </c>
      <c r="P13">
        <v>0</v>
      </c>
    </row>
    <row r="14" spans="1:16" x14ac:dyDescent="0.3">
      <c r="A14">
        <v>13</v>
      </c>
      <c r="B14" s="3" t="s">
        <v>13</v>
      </c>
      <c r="C14" s="1">
        <v>45620</v>
      </c>
      <c r="D14" s="2">
        <v>0.86458333333333337</v>
      </c>
      <c r="E14" s="3" t="s">
        <v>34</v>
      </c>
      <c r="F14">
        <v>2</v>
      </c>
      <c r="G14">
        <v>3</v>
      </c>
      <c r="H14">
        <v>0</v>
      </c>
      <c r="I14">
        <v>0.1</v>
      </c>
      <c r="J14" s="3" t="s">
        <v>21</v>
      </c>
      <c r="K14">
        <v>3</v>
      </c>
      <c r="L14" s="3" t="s">
        <v>42</v>
      </c>
      <c r="M14">
        <v>3</v>
      </c>
      <c r="N14">
        <v>2</v>
      </c>
      <c r="O14">
        <v>0.1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29</v>
      </c>
      <c r="F15">
        <v>1.5</v>
      </c>
      <c r="G15">
        <v>3</v>
      </c>
      <c r="H15">
        <v>1</v>
      </c>
      <c r="I15">
        <v>2.5</v>
      </c>
      <c r="J15" s="3" t="s">
        <v>34</v>
      </c>
      <c r="K15">
        <v>1</v>
      </c>
      <c r="L15" s="3" t="s">
        <v>43</v>
      </c>
      <c r="M15">
        <v>0</v>
      </c>
      <c r="N15">
        <v>2.5</v>
      </c>
      <c r="O15">
        <v>1.5</v>
      </c>
      <c r="P15">
        <v>3</v>
      </c>
    </row>
    <row r="16" spans="1:16" x14ac:dyDescent="0.3">
      <c r="A16">
        <v>15</v>
      </c>
      <c r="B16" s="3" t="s">
        <v>13</v>
      </c>
      <c r="C16" s="1">
        <v>45634</v>
      </c>
      <c r="D16" s="2">
        <v>0.86458333333333337</v>
      </c>
      <c r="E16" s="3" t="s">
        <v>27</v>
      </c>
      <c r="F16">
        <v>0.5</v>
      </c>
      <c r="G16">
        <v>0</v>
      </c>
      <c r="H16">
        <v>1</v>
      </c>
      <c r="I16">
        <v>0.3</v>
      </c>
      <c r="J16" s="3" t="s">
        <v>34</v>
      </c>
      <c r="K16">
        <v>1</v>
      </c>
      <c r="L16" s="3" t="s">
        <v>42</v>
      </c>
      <c r="M16">
        <v>3</v>
      </c>
      <c r="N16">
        <v>0.3</v>
      </c>
      <c r="O16">
        <v>0.5</v>
      </c>
      <c r="P16">
        <v>0</v>
      </c>
    </row>
    <row r="17" spans="1:16" x14ac:dyDescent="0.3">
      <c r="A17">
        <v>16</v>
      </c>
      <c r="B17" s="3" t="s">
        <v>10</v>
      </c>
      <c r="C17" s="1">
        <v>45642</v>
      </c>
      <c r="D17" s="2">
        <v>0.86458333333333337</v>
      </c>
      <c r="E17" s="3" t="s">
        <v>34</v>
      </c>
      <c r="F17">
        <v>0.4</v>
      </c>
      <c r="G17">
        <v>0</v>
      </c>
      <c r="H17">
        <v>6</v>
      </c>
      <c r="I17">
        <v>2</v>
      </c>
      <c r="J17" s="3" t="s">
        <v>16</v>
      </c>
      <c r="K17">
        <v>0</v>
      </c>
      <c r="L17" s="3" t="s">
        <v>43</v>
      </c>
      <c r="M17">
        <v>0</v>
      </c>
      <c r="N17">
        <v>0.4</v>
      </c>
      <c r="O17">
        <v>2</v>
      </c>
      <c r="P17">
        <v>6</v>
      </c>
    </row>
    <row r="18" spans="1:16" x14ac:dyDescent="0.3">
      <c r="A18">
        <v>17</v>
      </c>
      <c r="B18" s="3" t="s">
        <v>20</v>
      </c>
      <c r="C18" s="1">
        <v>45647</v>
      </c>
      <c r="D18" s="2">
        <v>0.86458333333333337</v>
      </c>
      <c r="E18" s="3" t="s">
        <v>11</v>
      </c>
      <c r="F18">
        <v>0.7</v>
      </c>
      <c r="G18">
        <v>1</v>
      </c>
      <c r="H18">
        <v>2</v>
      </c>
      <c r="I18">
        <v>1.6</v>
      </c>
      <c r="J18" s="3" t="s">
        <v>34</v>
      </c>
      <c r="K18">
        <v>2</v>
      </c>
      <c r="L18" s="3" t="s">
        <v>42</v>
      </c>
      <c r="M18">
        <v>3</v>
      </c>
      <c r="N18">
        <v>1.6</v>
      </c>
      <c r="O18">
        <v>0.7</v>
      </c>
      <c r="P18">
        <v>1</v>
      </c>
    </row>
    <row r="19" spans="1:16" x14ac:dyDescent="0.3">
      <c r="A19">
        <v>18</v>
      </c>
      <c r="B19" s="3" t="s">
        <v>20</v>
      </c>
      <c r="C19" s="1">
        <v>45654</v>
      </c>
      <c r="D19" s="2">
        <v>0.86458333333333337</v>
      </c>
      <c r="E19" s="3" t="s">
        <v>34</v>
      </c>
      <c r="F19">
        <v>0.6</v>
      </c>
      <c r="G19">
        <v>1</v>
      </c>
      <c r="H19">
        <v>1</v>
      </c>
      <c r="I19">
        <v>2.7</v>
      </c>
      <c r="J19" s="3" t="s">
        <v>12</v>
      </c>
      <c r="K19">
        <v>1</v>
      </c>
      <c r="L19" s="3" t="s">
        <v>44</v>
      </c>
      <c r="M19">
        <v>1</v>
      </c>
      <c r="N19">
        <v>0.6</v>
      </c>
      <c r="O19">
        <v>2.7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0.86458333333333337</v>
      </c>
      <c r="E20" s="3" t="s">
        <v>30</v>
      </c>
      <c r="F20">
        <v>1.1000000000000001</v>
      </c>
      <c r="G20">
        <v>2</v>
      </c>
      <c r="H20">
        <v>0</v>
      </c>
      <c r="I20">
        <v>0.9</v>
      </c>
      <c r="J20" s="3" t="s">
        <v>34</v>
      </c>
      <c r="K20">
        <v>0</v>
      </c>
      <c r="L20" s="3" t="s">
        <v>43</v>
      </c>
      <c r="M20">
        <v>0</v>
      </c>
      <c r="N20">
        <v>0.9</v>
      </c>
      <c r="O20">
        <v>1.1000000000000001</v>
      </c>
      <c r="P20">
        <v>2</v>
      </c>
    </row>
    <row r="21" spans="1:16" x14ac:dyDescent="0.3">
      <c r="A21">
        <v>20</v>
      </c>
      <c r="B21" s="3" t="s">
        <v>15</v>
      </c>
      <c r="C21" s="1">
        <v>45667</v>
      </c>
      <c r="D21" s="2">
        <v>0.86458333333333337</v>
      </c>
      <c r="E21" s="3" t="s">
        <v>34</v>
      </c>
      <c r="F21">
        <v>0.5</v>
      </c>
      <c r="G21">
        <v>1</v>
      </c>
      <c r="H21">
        <v>1</v>
      </c>
      <c r="I21">
        <v>2</v>
      </c>
      <c r="J21" s="3" t="s">
        <v>19</v>
      </c>
      <c r="K21">
        <v>1</v>
      </c>
      <c r="L21" s="3" t="s">
        <v>44</v>
      </c>
      <c r="M21">
        <v>1</v>
      </c>
      <c r="N21">
        <v>0.5</v>
      </c>
      <c r="O21">
        <v>2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0.75</v>
      </c>
      <c r="E22" s="3" t="s">
        <v>24</v>
      </c>
      <c r="F22">
        <v>1.3</v>
      </c>
      <c r="G22">
        <v>0</v>
      </c>
      <c r="H22">
        <v>3</v>
      </c>
      <c r="I22">
        <v>1.5</v>
      </c>
      <c r="J22" s="3" t="s">
        <v>34</v>
      </c>
      <c r="K22">
        <v>3</v>
      </c>
      <c r="L22" s="3" t="s">
        <v>42</v>
      </c>
      <c r="M22">
        <v>3</v>
      </c>
      <c r="N22">
        <v>1.5</v>
      </c>
      <c r="O22">
        <v>1.3</v>
      </c>
      <c r="P22">
        <v>0</v>
      </c>
    </row>
    <row r="23" spans="1:16" x14ac:dyDescent="0.3">
      <c r="A23">
        <v>22</v>
      </c>
      <c r="B23" s="3" t="s">
        <v>13</v>
      </c>
      <c r="C23" s="1">
        <v>45683</v>
      </c>
      <c r="D23" s="2">
        <v>0.86458333333333337</v>
      </c>
      <c r="E23" s="3" t="s">
        <v>34</v>
      </c>
      <c r="F23">
        <v>1.4</v>
      </c>
      <c r="G23">
        <v>1</v>
      </c>
      <c r="H23">
        <v>2</v>
      </c>
      <c r="I23">
        <v>0.7</v>
      </c>
      <c r="J23" s="3" t="s">
        <v>17</v>
      </c>
      <c r="K23">
        <v>1</v>
      </c>
      <c r="L23" s="3" t="s">
        <v>43</v>
      </c>
      <c r="M23">
        <v>0</v>
      </c>
      <c r="N23">
        <v>1.4</v>
      </c>
      <c r="O23">
        <v>0.7</v>
      </c>
      <c r="P23">
        <v>2</v>
      </c>
    </row>
    <row r="24" spans="1:16" x14ac:dyDescent="0.3">
      <c r="A24">
        <v>23</v>
      </c>
      <c r="B24" s="3" t="s">
        <v>10</v>
      </c>
      <c r="C24" s="1">
        <v>45691</v>
      </c>
      <c r="D24" s="2">
        <v>0.86458333333333337</v>
      </c>
      <c r="E24" s="3" t="s">
        <v>32</v>
      </c>
      <c r="F24">
        <v>1.6</v>
      </c>
      <c r="G24">
        <v>1</v>
      </c>
      <c r="H24">
        <v>2</v>
      </c>
      <c r="I24">
        <v>1.5</v>
      </c>
      <c r="J24" s="3" t="s">
        <v>34</v>
      </c>
      <c r="K24">
        <v>2</v>
      </c>
      <c r="L24" s="3" t="s">
        <v>42</v>
      </c>
      <c r="M24">
        <v>3</v>
      </c>
      <c r="N24">
        <v>1.5</v>
      </c>
      <c r="O24">
        <v>1.6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0.625</v>
      </c>
      <c r="E25" s="3" t="s">
        <v>34</v>
      </c>
      <c r="F25">
        <v>3.2</v>
      </c>
      <c r="G25">
        <v>5</v>
      </c>
      <c r="H25">
        <v>1</v>
      </c>
      <c r="I25">
        <v>0.9</v>
      </c>
      <c r="J25" s="3" t="s">
        <v>26</v>
      </c>
      <c r="K25">
        <v>5</v>
      </c>
      <c r="L25" s="3" t="s">
        <v>42</v>
      </c>
      <c r="M25">
        <v>3</v>
      </c>
      <c r="N25">
        <v>3.2</v>
      </c>
      <c r="O25">
        <v>0.9</v>
      </c>
      <c r="P25">
        <v>1</v>
      </c>
    </row>
    <row r="26" spans="1:16" x14ac:dyDescent="0.3">
      <c r="A26">
        <v>25</v>
      </c>
      <c r="B26" s="3" t="s">
        <v>20</v>
      </c>
      <c r="C26" s="1">
        <v>45703</v>
      </c>
      <c r="D26" s="2">
        <v>0.75</v>
      </c>
      <c r="E26" s="3" t="s">
        <v>34</v>
      </c>
      <c r="F26">
        <v>0.7</v>
      </c>
      <c r="G26">
        <v>2</v>
      </c>
      <c r="H26">
        <v>2</v>
      </c>
      <c r="I26">
        <v>0.3</v>
      </c>
      <c r="J26" s="3" t="s">
        <v>27</v>
      </c>
      <c r="K26">
        <v>2</v>
      </c>
      <c r="L26" s="3" t="s">
        <v>44</v>
      </c>
      <c r="M26">
        <v>1</v>
      </c>
      <c r="N26">
        <v>0.7</v>
      </c>
      <c r="O26">
        <v>0.3</v>
      </c>
      <c r="P26">
        <v>2</v>
      </c>
    </row>
    <row r="27" spans="1:16" x14ac:dyDescent="0.3">
      <c r="A27">
        <v>26</v>
      </c>
      <c r="B27" s="3" t="s">
        <v>20</v>
      </c>
      <c r="C27" s="1">
        <v>45710</v>
      </c>
      <c r="D27" s="2">
        <v>0.625</v>
      </c>
      <c r="E27" s="3" t="s">
        <v>23</v>
      </c>
      <c r="F27">
        <v>1.1000000000000001</v>
      </c>
      <c r="G27">
        <v>0</v>
      </c>
      <c r="H27">
        <v>0</v>
      </c>
      <c r="I27">
        <v>1.2</v>
      </c>
      <c r="J27" s="3" t="s">
        <v>34</v>
      </c>
      <c r="K27">
        <v>0</v>
      </c>
      <c r="L27" s="3" t="s">
        <v>44</v>
      </c>
      <c r="M27">
        <v>1</v>
      </c>
      <c r="N27">
        <v>1.2</v>
      </c>
      <c r="O27">
        <v>1.1000000000000001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31</v>
      </c>
      <c r="J28" s="3" t="s">
        <v>34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34</v>
      </c>
      <c r="J29" s="3" t="s">
        <v>28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21</v>
      </c>
      <c r="J30" s="3" t="s">
        <v>34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34</v>
      </c>
      <c r="J31" s="3" t="s">
        <v>14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12</v>
      </c>
      <c r="J32" s="3" t="s">
        <v>34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34</v>
      </c>
      <c r="J33" s="3" t="s">
        <v>30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22</v>
      </c>
      <c r="J34" s="3" t="s">
        <v>34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34</v>
      </c>
      <c r="J35" s="3" t="s">
        <v>29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33</v>
      </c>
      <c r="J36" s="3" t="s">
        <v>34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34</v>
      </c>
      <c r="J37" s="3" t="s">
        <v>35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16</v>
      </c>
      <c r="J38" s="3" t="s">
        <v>34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34</v>
      </c>
      <c r="J39" s="3" t="s">
        <v>11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8.1999999999999957</v>
      </c>
    </row>
    <row r="41" spans="1:21" x14ac:dyDescent="0.3">
      <c r="R41" s="4">
        <f>SUM(K2:K26)</f>
        <v>47</v>
      </c>
      <c r="S41" s="4">
        <f>SUM(N2:N26)</f>
        <v>38.800000000000004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9</v>
      </c>
      <c r="S44" s="4">
        <f ca="1">SUM(OFFSET(N2,COUNT(N:N)-4,0,4,1))</f>
        <v>6.6000000000000005</v>
      </c>
      <c r="T44" s="4"/>
      <c r="U44" s="4">
        <f ca="1">R44-S44</f>
        <v>2.3999999999999995</v>
      </c>
    </row>
  </sheetData>
  <conditionalFormatting sqref="U40">
    <cfRule type="expression" dxfId="39" priority="3">
      <formula>U40&lt;0</formula>
    </cfRule>
    <cfRule type="expression" dxfId="38" priority="4">
      <formula>U40&gt;0</formula>
    </cfRule>
  </conditionalFormatting>
  <conditionalFormatting sqref="U44">
    <cfRule type="expression" dxfId="37" priority="1">
      <formula>U44&lt;0</formula>
    </cfRule>
    <cfRule type="expression" dxfId="3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AB815-CE0E-43F2-A5CC-43914174391F}">
  <dimension ref="A1:U44"/>
  <sheetViews>
    <sheetView topLeftCell="H2" workbookViewId="0">
      <selection activeCell="L59" sqref="L59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10</v>
      </c>
      <c r="C2" s="1">
        <v>45523</v>
      </c>
      <c r="D2" s="2">
        <v>0.77083333333333337</v>
      </c>
      <c r="E2" s="3" t="s">
        <v>11</v>
      </c>
      <c r="F2">
        <v>1.5</v>
      </c>
      <c r="G2">
        <v>0</v>
      </c>
      <c r="H2">
        <v>4</v>
      </c>
      <c r="I2">
        <v>1.7</v>
      </c>
      <c r="J2" s="3" t="s">
        <v>12</v>
      </c>
      <c r="K2">
        <v>0</v>
      </c>
      <c r="L2" s="3" t="s">
        <v>43</v>
      </c>
      <c r="M2">
        <v>0</v>
      </c>
      <c r="N2">
        <v>1.5</v>
      </c>
      <c r="O2">
        <v>1.7</v>
      </c>
      <c r="P2">
        <v>4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16</v>
      </c>
      <c r="F3">
        <v>2.4</v>
      </c>
      <c r="G3">
        <v>2</v>
      </c>
      <c r="H3">
        <v>0</v>
      </c>
      <c r="I3">
        <v>0.3</v>
      </c>
      <c r="J3" s="3" t="s">
        <v>11</v>
      </c>
      <c r="K3">
        <v>0</v>
      </c>
      <c r="L3" s="3" t="s">
        <v>43</v>
      </c>
      <c r="M3">
        <v>0</v>
      </c>
      <c r="N3">
        <v>0.3</v>
      </c>
      <c r="O3">
        <v>2.4</v>
      </c>
      <c r="P3">
        <v>2</v>
      </c>
    </row>
    <row r="4" spans="1:16" x14ac:dyDescent="0.3">
      <c r="A4">
        <v>3</v>
      </c>
      <c r="B4" s="3" t="s">
        <v>20</v>
      </c>
      <c r="C4" s="1">
        <v>45535</v>
      </c>
      <c r="D4" s="2">
        <v>0.77083333333333337</v>
      </c>
      <c r="E4" s="3" t="s">
        <v>11</v>
      </c>
      <c r="F4">
        <v>1.7</v>
      </c>
      <c r="G4">
        <v>1</v>
      </c>
      <c r="H4">
        <v>0</v>
      </c>
      <c r="I4">
        <v>1.8</v>
      </c>
      <c r="J4" s="3" t="s">
        <v>32</v>
      </c>
      <c r="K4">
        <v>1</v>
      </c>
      <c r="L4" s="3" t="s">
        <v>42</v>
      </c>
      <c r="M4">
        <v>3</v>
      </c>
      <c r="N4">
        <v>1.7</v>
      </c>
      <c r="O4">
        <v>1.8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0.625</v>
      </c>
      <c r="E5" s="3" t="s">
        <v>14</v>
      </c>
      <c r="F5">
        <v>0.4</v>
      </c>
      <c r="G5">
        <v>0</v>
      </c>
      <c r="H5">
        <v>0</v>
      </c>
      <c r="I5">
        <v>1.6</v>
      </c>
      <c r="J5" s="3" t="s">
        <v>11</v>
      </c>
      <c r="K5">
        <v>0</v>
      </c>
      <c r="L5" s="3" t="s">
        <v>44</v>
      </c>
      <c r="M5">
        <v>1</v>
      </c>
      <c r="N5">
        <v>1.6</v>
      </c>
      <c r="O5">
        <v>0.4</v>
      </c>
      <c r="P5">
        <v>0</v>
      </c>
    </row>
    <row r="6" spans="1:16" x14ac:dyDescent="0.3">
      <c r="A6">
        <v>5</v>
      </c>
      <c r="B6" s="3" t="s">
        <v>20</v>
      </c>
      <c r="C6" s="1">
        <v>45556</v>
      </c>
      <c r="D6" s="2">
        <v>0.86458333333333337</v>
      </c>
      <c r="E6" s="3" t="s">
        <v>11</v>
      </c>
      <c r="F6">
        <v>1.5</v>
      </c>
      <c r="G6">
        <v>2</v>
      </c>
      <c r="H6">
        <v>2</v>
      </c>
      <c r="I6">
        <v>2</v>
      </c>
      <c r="J6" s="3" t="s">
        <v>29</v>
      </c>
      <c r="K6">
        <v>2</v>
      </c>
      <c r="L6" s="3" t="s">
        <v>44</v>
      </c>
      <c r="M6">
        <v>1</v>
      </c>
      <c r="N6">
        <v>1.5</v>
      </c>
      <c r="O6">
        <v>2</v>
      </c>
      <c r="P6">
        <v>2</v>
      </c>
    </row>
    <row r="7" spans="1:16" x14ac:dyDescent="0.3">
      <c r="A7">
        <v>6</v>
      </c>
      <c r="B7" s="3" t="s">
        <v>15</v>
      </c>
      <c r="C7" s="1">
        <v>45562</v>
      </c>
      <c r="D7" s="2">
        <v>0.86458333333333337</v>
      </c>
      <c r="E7" s="3" t="s">
        <v>31</v>
      </c>
      <c r="F7">
        <v>1.6</v>
      </c>
      <c r="G7">
        <v>3</v>
      </c>
      <c r="H7">
        <v>0</v>
      </c>
      <c r="I7">
        <v>0.5</v>
      </c>
      <c r="J7" s="3" t="s">
        <v>11</v>
      </c>
      <c r="K7">
        <v>0</v>
      </c>
      <c r="L7" s="3" t="s">
        <v>43</v>
      </c>
      <c r="M7">
        <v>0</v>
      </c>
      <c r="N7">
        <v>0.5</v>
      </c>
      <c r="O7">
        <v>1.6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0.625</v>
      </c>
      <c r="E8" s="3" t="s">
        <v>28</v>
      </c>
      <c r="F8">
        <v>0.9</v>
      </c>
      <c r="G8">
        <v>1</v>
      </c>
      <c r="H8">
        <v>0</v>
      </c>
      <c r="I8">
        <v>0.5</v>
      </c>
      <c r="J8" s="3" t="s">
        <v>11</v>
      </c>
      <c r="K8">
        <v>0</v>
      </c>
      <c r="L8" s="3" t="s">
        <v>43</v>
      </c>
      <c r="M8">
        <v>0</v>
      </c>
      <c r="N8">
        <v>0.5</v>
      </c>
      <c r="O8">
        <v>0.9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0.625</v>
      </c>
      <c r="E9" s="3" t="s">
        <v>11</v>
      </c>
      <c r="F9">
        <v>0.2</v>
      </c>
      <c r="G9">
        <v>0</v>
      </c>
      <c r="H9">
        <v>6</v>
      </c>
      <c r="I9">
        <v>2.2000000000000002</v>
      </c>
      <c r="J9" s="3" t="s">
        <v>17</v>
      </c>
      <c r="K9">
        <v>0</v>
      </c>
      <c r="L9" s="3" t="s">
        <v>43</v>
      </c>
      <c r="M9">
        <v>0</v>
      </c>
      <c r="N9">
        <v>0.2</v>
      </c>
      <c r="O9">
        <v>2.2000000000000002</v>
      </c>
      <c r="P9">
        <v>6</v>
      </c>
    </row>
    <row r="10" spans="1:16" x14ac:dyDescent="0.3">
      <c r="A10">
        <v>9</v>
      </c>
      <c r="B10" s="3" t="s">
        <v>20</v>
      </c>
      <c r="C10" s="1">
        <v>45591</v>
      </c>
      <c r="D10" s="2">
        <v>0.625</v>
      </c>
      <c r="E10" s="3" t="s">
        <v>27</v>
      </c>
      <c r="F10">
        <v>2.7</v>
      </c>
      <c r="G10">
        <v>1</v>
      </c>
      <c r="H10">
        <v>0</v>
      </c>
      <c r="I10">
        <v>0.7</v>
      </c>
      <c r="J10" s="3" t="s">
        <v>11</v>
      </c>
      <c r="K10">
        <v>0</v>
      </c>
      <c r="L10" s="3" t="s">
        <v>43</v>
      </c>
      <c r="M10">
        <v>0</v>
      </c>
      <c r="N10">
        <v>0.7</v>
      </c>
      <c r="O10">
        <v>2.7</v>
      </c>
      <c r="P10">
        <v>1</v>
      </c>
    </row>
    <row r="11" spans="1:16" x14ac:dyDescent="0.3">
      <c r="A11">
        <v>10</v>
      </c>
      <c r="B11" s="3" t="s">
        <v>18</v>
      </c>
      <c r="C11" s="1">
        <v>45594</v>
      </c>
      <c r="D11" s="2">
        <v>0.77083333333333337</v>
      </c>
      <c r="E11" s="3" t="s">
        <v>11</v>
      </c>
      <c r="F11">
        <v>1.7</v>
      </c>
      <c r="G11">
        <v>1</v>
      </c>
      <c r="H11">
        <v>0</v>
      </c>
      <c r="I11">
        <v>0.3</v>
      </c>
      <c r="J11" s="3" t="s">
        <v>24</v>
      </c>
      <c r="K11">
        <v>1</v>
      </c>
      <c r="L11" s="3" t="s">
        <v>42</v>
      </c>
      <c r="M11">
        <v>3</v>
      </c>
      <c r="N11">
        <v>1.7</v>
      </c>
      <c r="O11">
        <v>0.3</v>
      </c>
      <c r="P11">
        <v>0</v>
      </c>
    </row>
    <row r="12" spans="1:16" x14ac:dyDescent="0.3">
      <c r="A12">
        <v>11</v>
      </c>
      <c r="B12" s="3" t="s">
        <v>20</v>
      </c>
      <c r="C12" s="1">
        <v>45598</v>
      </c>
      <c r="D12" s="2">
        <v>0.625</v>
      </c>
      <c r="E12" s="3" t="s">
        <v>21</v>
      </c>
      <c r="F12">
        <v>1.4</v>
      </c>
      <c r="G12">
        <v>1</v>
      </c>
      <c r="H12">
        <v>0</v>
      </c>
      <c r="I12">
        <v>0.7</v>
      </c>
      <c r="J12" s="3" t="s">
        <v>11</v>
      </c>
      <c r="K12">
        <v>0</v>
      </c>
      <c r="L12" s="3" t="s">
        <v>43</v>
      </c>
      <c r="M12">
        <v>0</v>
      </c>
      <c r="N12">
        <v>0.7</v>
      </c>
      <c r="O12">
        <v>1.4</v>
      </c>
      <c r="P12">
        <v>1</v>
      </c>
    </row>
    <row r="13" spans="1:16" x14ac:dyDescent="0.3">
      <c r="A13">
        <v>12</v>
      </c>
      <c r="B13" s="3" t="s">
        <v>15</v>
      </c>
      <c r="C13" s="1">
        <v>45604</v>
      </c>
      <c r="D13" s="2">
        <v>0.86458333333333337</v>
      </c>
      <c r="E13" s="3" t="s">
        <v>11</v>
      </c>
      <c r="F13">
        <v>1.6</v>
      </c>
      <c r="G13">
        <v>1</v>
      </c>
      <c r="H13">
        <v>1</v>
      </c>
      <c r="I13">
        <v>0.6</v>
      </c>
      <c r="J13" s="3" t="s">
        <v>33</v>
      </c>
      <c r="K13">
        <v>1</v>
      </c>
      <c r="L13" s="3" t="s">
        <v>44</v>
      </c>
      <c r="M13">
        <v>1</v>
      </c>
      <c r="N13">
        <v>1.6</v>
      </c>
      <c r="O13">
        <v>0.6</v>
      </c>
      <c r="P13">
        <v>1</v>
      </c>
    </row>
    <row r="14" spans="1:16" x14ac:dyDescent="0.3">
      <c r="A14">
        <v>13</v>
      </c>
      <c r="B14" s="3" t="s">
        <v>10</v>
      </c>
      <c r="C14" s="1">
        <v>45621</v>
      </c>
      <c r="D14" s="2">
        <v>0.86458333333333337</v>
      </c>
      <c r="E14" s="3" t="s">
        <v>23</v>
      </c>
      <c r="F14">
        <v>2.5</v>
      </c>
      <c r="G14">
        <v>0</v>
      </c>
      <c r="H14">
        <v>1</v>
      </c>
      <c r="I14">
        <v>0.7</v>
      </c>
      <c r="J14" s="3" t="s">
        <v>11</v>
      </c>
      <c r="K14">
        <v>1</v>
      </c>
      <c r="L14" s="3" t="s">
        <v>42</v>
      </c>
      <c r="M14">
        <v>3</v>
      </c>
      <c r="N14">
        <v>0.7</v>
      </c>
      <c r="O14">
        <v>2.5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0.86458333333333337</v>
      </c>
      <c r="E15" s="3" t="s">
        <v>11</v>
      </c>
      <c r="F15">
        <v>1.5</v>
      </c>
      <c r="G15">
        <v>1</v>
      </c>
      <c r="H15">
        <v>1</v>
      </c>
      <c r="I15">
        <v>1.3</v>
      </c>
      <c r="J15" s="3" t="s">
        <v>35</v>
      </c>
      <c r="K15">
        <v>1</v>
      </c>
      <c r="L15" s="3" t="s">
        <v>44</v>
      </c>
      <c r="M15">
        <v>1</v>
      </c>
      <c r="N15">
        <v>1.5</v>
      </c>
      <c r="O15">
        <v>1.3</v>
      </c>
      <c r="P15">
        <v>1</v>
      </c>
    </row>
    <row r="16" spans="1:16" x14ac:dyDescent="0.3">
      <c r="A16">
        <v>15</v>
      </c>
      <c r="B16" s="3" t="s">
        <v>20</v>
      </c>
      <c r="C16" s="1">
        <v>45633</v>
      </c>
      <c r="D16" s="2">
        <v>0.86458333333333337</v>
      </c>
      <c r="E16" s="3" t="s">
        <v>30</v>
      </c>
      <c r="F16">
        <v>1.8</v>
      </c>
      <c r="G16">
        <v>4</v>
      </c>
      <c r="H16">
        <v>1</v>
      </c>
      <c r="I16">
        <v>0.9</v>
      </c>
      <c r="J16" s="3" t="s">
        <v>11</v>
      </c>
      <c r="K16">
        <v>1</v>
      </c>
      <c r="L16" s="3" t="s">
        <v>43</v>
      </c>
      <c r="M16">
        <v>0</v>
      </c>
      <c r="N16">
        <v>0.9</v>
      </c>
      <c r="O16">
        <v>1.8</v>
      </c>
      <c r="P16">
        <v>4</v>
      </c>
    </row>
    <row r="17" spans="1:16" x14ac:dyDescent="0.3">
      <c r="A17">
        <v>16</v>
      </c>
      <c r="B17" s="3" t="s">
        <v>13</v>
      </c>
      <c r="C17" s="1">
        <v>45641</v>
      </c>
      <c r="D17" s="2">
        <v>0.52083333333333337</v>
      </c>
      <c r="E17" s="3" t="s">
        <v>11</v>
      </c>
      <c r="F17">
        <v>1.5</v>
      </c>
      <c r="G17">
        <v>2</v>
      </c>
      <c r="H17">
        <v>1</v>
      </c>
      <c r="I17">
        <v>0.6</v>
      </c>
      <c r="J17" s="3" t="s">
        <v>26</v>
      </c>
      <c r="K17">
        <v>2</v>
      </c>
      <c r="L17" s="3" t="s">
        <v>42</v>
      </c>
      <c r="M17">
        <v>3</v>
      </c>
      <c r="N17">
        <v>1.5</v>
      </c>
      <c r="O17">
        <v>0.6</v>
      </c>
      <c r="P17">
        <v>1</v>
      </c>
    </row>
    <row r="18" spans="1:16" x14ac:dyDescent="0.3">
      <c r="A18">
        <v>17</v>
      </c>
      <c r="B18" s="3" t="s">
        <v>20</v>
      </c>
      <c r="C18" s="1">
        <v>45647</v>
      </c>
      <c r="D18" s="2">
        <v>0.86458333333333337</v>
      </c>
      <c r="E18" s="3" t="s">
        <v>11</v>
      </c>
      <c r="F18">
        <v>0.7</v>
      </c>
      <c r="G18">
        <v>1</v>
      </c>
      <c r="H18">
        <v>2</v>
      </c>
      <c r="I18">
        <v>1.6</v>
      </c>
      <c r="J18" s="3" t="s">
        <v>34</v>
      </c>
      <c r="K18">
        <v>1</v>
      </c>
      <c r="L18" s="3" t="s">
        <v>43</v>
      </c>
      <c r="M18">
        <v>0</v>
      </c>
      <c r="N18">
        <v>0.7</v>
      </c>
      <c r="O18">
        <v>1.6</v>
      </c>
      <c r="P18">
        <v>2</v>
      </c>
    </row>
    <row r="19" spans="1:16" x14ac:dyDescent="0.3">
      <c r="A19">
        <v>18</v>
      </c>
      <c r="B19" s="3" t="s">
        <v>10</v>
      </c>
      <c r="C19" s="1">
        <v>45656</v>
      </c>
      <c r="D19" s="2">
        <v>0.77083333333333337</v>
      </c>
      <c r="E19" s="3" t="s">
        <v>19</v>
      </c>
      <c r="F19">
        <v>2</v>
      </c>
      <c r="G19">
        <v>2</v>
      </c>
      <c r="H19">
        <v>0</v>
      </c>
      <c r="I19">
        <v>0.4</v>
      </c>
      <c r="J19" s="3" t="s">
        <v>11</v>
      </c>
      <c r="K19">
        <v>0</v>
      </c>
      <c r="L19" s="3" t="s">
        <v>43</v>
      </c>
      <c r="M19">
        <v>0</v>
      </c>
      <c r="N19">
        <v>0.4</v>
      </c>
      <c r="O19">
        <v>2</v>
      </c>
      <c r="P19">
        <v>2</v>
      </c>
    </row>
    <row r="20" spans="1:16" x14ac:dyDescent="0.3">
      <c r="A20">
        <v>19</v>
      </c>
      <c r="B20" s="3" t="s">
        <v>13</v>
      </c>
      <c r="C20" s="1">
        <v>45662</v>
      </c>
      <c r="D20" s="2">
        <v>0.625</v>
      </c>
      <c r="E20" s="3" t="s">
        <v>11</v>
      </c>
      <c r="F20">
        <v>0.6</v>
      </c>
      <c r="G20">
        <v>0</v>
      </c>
      <c r="H20">
        <v>0</v>
      </c>
      <c r="I20">
        <v>1.1000000000000001</v>
      </c>
      <c r="J20" s="3" t="s">
        <v>22</v>
      </c>
      <c r="K20">
        <v>0</v>
      </c>
      <c r="L20" s="3" t="s">
        <v>44</v>
      </c>
      <c r="M20">
        <v>1</v>
      </c>
      <c r="N20">
        <v>0.6</v>
      </c>
      <c r="O20">
        <v>1.1000000000000001</v>
      </c>
      <c r="P20">
        <v>0</v>
      </c>
    </row>
    <row r="21" spans="1:16" x14ac:dyDescent="0.3">
      <c r="A21">
        <v>20</v>
      </c>
      <c r="B21" s="3" t="s">
        <v>20</v>
      </c>
      <c r="C21" s="1">
        <v>45668</v>
      </c>
      <c r="D21" s="2">
        <v>0.625</v>
      </c>
      <c r="E21" s="3" t="s">
        <v>33</v>
      </c>
      <c r="F21">
        <v>1.4</v>
      </c>
      <c r="G21">
        <v>1</v>
      </c>
      <c r="H21">
        <v>3</v>
      </c>
      <c r="I21">
        <v>1.5</v>
      </c>
      <c r="J21" s="3" t="s">
        <v>11</v>
      </c>
      <c r="K21">
        <v>3</v>
      </c>
      <c r="L21" s="3" t="s">
        <v>42</v>
      </c>
      <c r="M21">
        <v>3</v>
      </c>
      <c r="N21">
        <v>1.5</v>
      </c>
      <c r="O21">
        <v>1.4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0.625</v>
      </c>
      <c r="E22" s="3" t="s">
        <v>32</v>
      </c>
      <c r="F22">
        <v>2.6</v>
      </c>
      <c r="G22">
        <v>4</v>
      </c>
      <c r="H22">
        <v>1</v>
      </c>
      <c r="I22">
        <v>0.4</v>
      </c>
      <c r="J22" s="3" t="s">
        <v>11</v>
      </c>
      <c r="K22">
        <v>1</v>
      </c>
      <c r="L22" s="3" t="s">
        <v>43</v>
      </c>
      <c r="M22">
        <v>0</v>
      </c>
      <c r="N22">
        <v>0.4</v>
      </c>
      <c r="O22">
        <v>2.6</v>
      </c>
      <c r="P22">
        <v>4</v>
      </c>
    </row>
    <row r="23" spans="1:16" x14ac:dyDescent="0.3">
      <c r="A23">
        <v>22</v>
      </c>
      <c r="B23" s="3" t="s">
        <v>13</v>
      </c>
      <c r="C23" s="1">
        <v>45683</v>
      </c>
      <c r="D23" s="2">
        <v>0.75</v>
      </c>
      <c r="E23" s="3" t="s">
        <v>11</v>
      </c>
      <c r="F23">
        <v>0.9</v>
      </c>
      <c r="G23">
        <v>0</v>
      </c>
      <c r="H23">
        <v>4</v>
      </c>
      <c r="I23">
        <v>2.1</v>
      </c>
      <c r="J23" s="3" t="s">
        <v>16</v>
      </c>
      <c r="K23">
        <v>0</v>
      </c>
      <c r="L23" s="3" t="s">
        <v>43</v>
      </c>
      <c r="M23">
        <v>0</v>
      </c>
      <c r="N23">
        <v>0.9</v>
      </c>
      <c r="O23">
        <v>2.1</v>
      </c>
      <c r="P23">
        <v>4</v>
      </c>
    </row>
    <row r="24" spans="1:16" x14ac:dyDescent="0.3">
      <c r="A24">
        <v>23</v>
      </c>
      <c r="B24" s="3" t="s">
        <v>15</v>
      </c>
      <c r="C24" s="1">
        <v>45688</v>
      </c>
      <c r="D24" s="2">
        <v>0.86458333333333337</v>
      </c>
      <c r="E24" s="3" t="s">
        <v>29</v>
      </c>
      <c r="F24">
        <v>1.9</v>
      </c>
      <c r="G24">
        <v>1</v>
      </c>
      <c r="H24">
        <v>3</v>
      </c>
      <c r="I24">
        <v>0.7</v>
      </c>
      <c r="J24" s="3" t="s">
        <v>11</v>
      </c>
      <c r="K24">
        <v>3</v>
      </c>
      <c r="L24" s="3" t="s">
        <v>42</v>
      </c>
      <c r="M24">
        <v>3</v>
      </c>
      <c r="N24">
        <v>0.7</v>
      </c>
      <c r="O24">
        <v>1.9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0.75</v>
      </c>
      <c r="E25" s="3" t="s">
        <v>11</v>
      </c>
      <c r="F25">
        <v>0.4</v>
      </c>
      <c r="G25">
        <v>0</v>
      </c>
      <c r="H25">
        <v>0</v>
      </c>
      <c r="I25">
        <v>0.8</v>
      </c>
      <c r="J25" s="3" t="s">
        <v>21</v>
      </c>
      <c r="K25">
        <v>0</v>
      </c>
      <c r="L25" s="3" t="s">
        <v>44</v>
      </c>
      <c r="M25">
        <v>1</v>
      </c>
      <c r="N25">
        <v>0.4</v>
      </c>
      <c r="O25">
        <v>0.8</v>
      </c>
      <c r="P25">
        <v>0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26</v>
      </c>
      <c r="F26">
        <v>0.2</v>
      </c>
      <c r="G26">
        <v>0</v>
      </c>
      <c r="H26">
        <v>0</v>
      </c>
      <c r="I26">
        <v>0.9</v>
      </c>
      <c r="J26" s="3" t="s">
        <v>11</v>
      </c>
      <c r="K26">
        <v>0</v>
      </c>
      <c r="L26" s="3" t="s">
        <v>44</v>
      </c>
      <c r="M26">
        <v>1</v>
      </c>
      <c r="N26">
        <v>0.9</v>
      </c>
      <c r="O26">
        <v>0.2</v>
      </c>
      <c r="P26">
        <v>0</v>
      </c>
    </row>
    <row r="27" spans="1:16" x14ac:dyDescent="0.3">
      <c r="A27">
        <v>26</v>
      </c>
      <c r="B27" s="3" t="s">
        <v>15</v>
      </c>
      <c r="C27" s="1">
        <v>45709</v>
      </c>
      <c r="D27" s="2">
        <v>0.86458333333333337</v>
      </c>
      <c r="E27" s="3" t="s">
        <v>11</v>
      </c>
      <c r="F27">
        <v>0.4</v>
      </c>
      <c r="G27">
        <v>0</v>
      </c>
      <c r="H27">
        <v>1</v>
      </c>
      <c r="I27">
        <v>1.6</v>
      </c>
      <c r="J27" s="3" t="s">
        <v>28</v>
      </c>
      <c r="K27">
        <v>0</v>
      </c>
      <c r="L27" s="3" t="s">
        <v>43</v>
      </c>
      <c r="M27">
        <v>0</v>
      </c>
      <c r="N27">
        <v>0.4</v>
      </c>
      <c r="O27">
        <v>1.6</v>
      </c>
      <c r="P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17</v>
      </c>
      <c r="J28" s="3" t="s">
        <v>11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11</v>
      </c>
      <c r="J29" s="3" t="s">
        <v>31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22</v>
      </c>
      <c r="J30" s="3" t="s">
        <v>11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11</v>
      </c>
      <c r="J31" s="3" t="s">
        <v>30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11</v>
      </c>
      <c r="J32" s="3" t="s">
        <v>23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35</v>
      </c>
      <c r="J33" s="3" t="s">
        <v>11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11</v>
      </c>
      <c r="J34" s="3" t="s">
        <v>19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12</v>
      </c>
      <c r="J35" s="3" t="s">
        <v>11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11</v>
      </c>
      <c r="J36" s="3" t="s">
        <v>27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24</v>
      </c>
      <c r="J37" s="3" t="s">
        <v>11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11</v>
      </c>
      <c r="J38" s="3" t="s">
        <v>14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34</v>
      </c>
      <c r="J39" s="3" t="s">
        <v>11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-5.5999999999999908</v>
      </c>
    </row>
    <row r="41" spans="1:21" x14ac:dyDescent="0.3">
      <c r="R41" s="4">
        <f>SUM(K2:K26)</f>
        <v>18</v>
      </c>
      <c r="S41" s="4">
        <f>SUM(N2:N26)</f>
        <v>23.599999999999991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3</v>
      </c>
      <c r="S44" s="4">
        <f ca="1">SUM(OFFSET(N2,COUNT(N:N)-4,0,4,1))</f>
        <v>2.4</v>
      </c>
      <c r="T44" s="4"/>
      <c r="U44" s="4">
        <f ca="1">R44-S44</f>
        <v>0.60000000000000009</v>
      </c>
    </row>
  </sheetData>
  <conditionalFormatting sqref="U40">
    <cfRule type="expression" dxfId="35" priority="3">
      <formula>U40&lt;0</formula>
    </cfRule>
    <cfRule type="expression" dxfId="34" priority="4">
      <formula>U40&gt;0</formula>
    </cfRule>
  </conditionalFormatting>
  <conditionalFormatting sqref="U44">
    <cfRule type="expression" dxfId="33" priority="1">
      <formula>U44&lt;0</formula>
    </cfRule>
    <cfRule type="expression" dxfId="3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2F82-EC6B-476E-A47F-B0E55C3F13E0}">
  <dimension ref="A1:U44"/>
  <sheetViews>
    <sheetView tabSelected="1" topLeftCell="H19" workbookViewId="0">
      <selection activeCell="O49" sqref="O49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31</v>
      </c>
      <c r="F2">
        <v>2.1</v>
      </c>
      <c r="G2">
        <v>2</v>
      </c>
      <c r="H2">
        <v>2</v>
      </c>
      <c r="I2">
        <v>1</v>
      </c>
      <c r="J2" s="3" t="s">
        <v>14</v>
      </c>
      <c r="K2">
        <v>2</v>
      </c>
      <c r="L2" s="3" t="s">
        <v>44</v>
      </c>
      <c r="M2">
        <v>1</v>
      </c>
      <c r="N2">
        <v>2.1</v>
      </c>
      <c r="O2">
        <v>1</v>
      </c>
      <c r="P2">
        <v>2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29</v>
      </c>
      <c r="F3">
        <v>1.7</v>
      </c>
      <c r="G3">
        <v>2</v>
      </c>
      <c r="H3">
        <v>1</v>
      </c>
      <c r="I3">
        <v>1.9</v>
      </c>
      <c r="J3" s="3" t="s">
        <v>31</v>
      </c>
      <c r="K3">
        <v>1</v>
      </c>
      <c r="L3" s="3" t="s">
        <v>43</v>
      </c>
      <c r="M3">
        <v>0</v>
      </c>
      <c r="N3">
        <v>1.9</v>
      </c>
      <c r="O3">
        <v>1.7</v>
      </c>
      <c r="P3">
        <v>2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34</v>
      </c>
      <c r="F4">
        <v>2.1</v>
      </c>
      <c r="G4">
        <v>2</v>
      </c>
      <c r="H4">
        <v>2</v>
      </c>
      <c r="I4">
        <v>1.3</v>
      </c>
      <c r="J4" s="3" t="s">
        <v>31</v>
      </c>
      <c r="K4">
        <v>2</v>
      </c>
      <c r="L4" s="3" t="s">
        <v>44</v>
      </c>
      <c r="M4">
        <v>1</v>
      </c>
      <c r="N4">
        <v>1.3</v>
      </c>
      <c r="O4">
        <v>2.1</v>
      </c>
      <c r="P4">
        <v>2</v>
      </c>
    </row>
    <row r="5" spans="1:16" x14ac:dyDescent="0.3">
      <c r="A5">
        <v>4</v>
      </c>
      <c r="B5" s="3" t="s">
        <v>20</v>
      </c>
      <c r="C5" s="1">
        <v>45549</v>
      </c>
      <c r="D5" s="2">
        <v>0.86458333333333337</v>
      </c>
      <c r="E5" s="3" t="s">
        <v>31</v>
      </c>
      <c r="F5">
        <v>2.2000000000000002</v>
      </c>
      <c r="G5">
        <v>4</v>
      </c>
      <c r="H5">
        <v>0</v>
      </c>
      <c r="I5">
        <v>0.3</v>
      </c>
      <c r="J5" s="3" t="s">
        <v>23</v>
      </c>
      <c r="K5">
        <v>4</v>
      </c>
      <c r="L5" s="3" t="s">
        <v>42</v>
      </c>
      <c r="M5">
        <v>3</v>
      </c>
      <c r="N5">
        <v>2.2000000000000002</v>
      </c>
      <c r="O5">
        <v>0.3</v>
      </c>
      <c r="P5">
        <v>0</v>
      </c>
    </row>
    <row r="6" spans="1:16" x14ac:dyDescent="0.3">
      <c r="A6">
        <v>5</v>
      </c>
      <c r="B6" s="3" t="s">
        <v>13</v>
      </c>
      <c r="C6" s="1">
        <v>45557</v>
      </c>
      <c r="D6" s="2">
        <v>0.86458333333333337</v>
      </c>
      <c r="E6" s="3" t="s">
        <v>16</v>
      </c>
      <c r="F6">
        <v>0.7</v>
      </c>
      <c r="G6">
        <v>1</v>
      </c>
      <c r="H6">
        <v>2</v>
      </c>
      <c r="I6">
        <v>1.7</v>
      </c>
      <c r="J6" s="3" t="s">
        <v>31</v>
      </c>
      <c r="K6">
        <v>2</v>
      </c>
      <c r="L6" s="3" t="s">
        <v>42</v>
      </c>
      <c r="M6">
        <v>3</v>
      </c>
      <c r="N6">
        <v>1.7</v>
      </c>
      <c r="O6">
        <v>0.7</v>
      </c>
      <c r="P6">
        <v>1</v>
      </c>
    </row>
    <row r="7" spans="1:16" x14ac:dyDescent="0.3">
      <c r="A7">
        <v>6</v>
      </c>
      <c r="B7" s="3" t="s">
        <v>15</v>
      </c>
      <c r="C7" s="1">
        <v>45562</v>
      </c>
      <c r="D7" s="2">
        <v>0.86458333333333337</v>
      </c>
      <c r="E7" s="3" t="s">
        <v>31</v>
      </c>
      <c r="F7">
        <v>1.6</v>
      </c>
      <c r="G7">
        <v>3</v>
      </c>
      <c r="H7">
        <v>0</v>
      </c>
      <c r="I7">
        <v>0.5</v>
      </c>
      <c r="J7" s="3" t="s">
        <v>11</v>
      </c>
      <c r="K7">
        <v>3</v>
      </c>
      <c r="L7" s="3" t="s">
        <v>42</v>
      </c>
      <c r="M7">
        <v>3</v>
      </c>
      <c r="N7">
        <v>1.6</v>
      </c>
      <c r="O7">
        <v>0.5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0.86458333333333337</v>
      </c>
      <c r="E8" s="3" t="s">
        <v>17</v>
      </c>
      <c r="F8">
        <v>1.5</v>
      </c>
      <c r="G8">
        <v>2</v>
      </c>
      <c r="H8">
        <v>1</v>
      </c>
      <c r="I8">
        <v>2.6</v>
      </c>
      <c r="J8" s="3" t="s">
        <v>31</v>
      </c>
      <c r="K8">
        <v>1</v>
      </c>
      <c r="L8" s="3" t="s">
        <v>43</v>
      </c>
      <c r="M8">
        <v>0</v>
      </c>
      <c r="N8">
        <v>2.6</v>
      </c>
      <c r="O8">
        <v>1.5</v>
      </c>
      <c r="P8">
        <v>2</v>
      </c>
    </row>
    <row r="9" spans="1:16" x14ac:dyDescent="0.3">
      <c r="A9">
        <v>8</v>
      </c>
      <c r="B9" s="3" t="s">
        <v>20</v>
      </c>
      <c r="C9" s="1">
        <v>45584</v>
      </c>
      <c r="D9" s="2">
        <v>0.75</v>
      </c>
      <c r="E9" s="3" t="s">
        <v>31</v>
      </c>
      <c r="F9">
        <v>1.2</v>
      </c>
      <c r="G9">
        <v>1</v>
      </c>
      <c r="H9">
        <v>0</v>
      </c>
      <c r="I9">
        <v>0.4</v>
      </c>
      <c r="J9" s="3" t="s">
        <v>28</v>
      </c>
      <c r="K9">
        <v>1</v>
      </c>
      <c r="L9" s="3" t="s">
        <v>42</v>
      </c>
      <c r="M9">
        <v>3</v>
      </c>
      <c r="N9">
        <v>1.2</v>
      </c>
      <c r="O9">
        <v>0.4</v>
      </c>
      <c r="P9">
        <v>0</v>
      </c>
    </row>
    <row r="10" spans="1:16" x14ac:dyDescent="0.3">
      <c r="A10">
        <v>10</v>
      </c>
      <c r="B10" s="3" t="s">
        <v>18</v>
      </c>
      <c r="C10" s="1">
        <v>45594</v>
      </c>
      <c r="D10" s="2">
        <v>0.86458333333333337</v>
      </c>
      <c r="E10" s="3" t="s">
        <v>31</v>
      </c>
      <c r="F10">
        <v>0.7</v>
      </c>
      <c r="G10">
        <v>0</v>
      </c>
      <c r="H10">
        <v>2</v>
      </c>
      <c r="I10">
        <v>1.1000000000000001</v>
      </c>
      <c r="J10" s="3" t="s">
        <v>27</v>
      </c>
      <c r="K10">
        <v>0</v>
      </c>
      <c r="L10" s="3" t="s">
        <v>43</v>
      </c>
      <c r="M10">
        <v>0</v>
      </c>
      <c r="N10">
        <v>0.7</v>
      </c>
      <c r="O10">
        <v>1.1000000000000001</v>
      </c>
      <c r="P10">
        <v>2</v>
      </c>
    </row>
    <row r="11" spans="1:16" x14ac:dyDescent="0.3">
      <c r="A11">
        <v>11</v>
      </c>
      <c r="B11" s="3" t="s">
        <v>20</v>
      </c>
      <c r="C11" s="1">
        <v>45598</v>
      </c>
      <c r="D11" s="2">
        <v>0.86458333333333337</v>
      </c>
      <c r="E11" s="3" t="s">
        <v>26</v>
      </c>
      <c r="F11">
        <v>1.2</v>
      </c>
      <c r="G11">
        <v>0</v>
      </c>
      <c r="H11">
        <v>1</v>
      </c>
      <c r="I11">
        <v>2.5</v>
      </c>
      <c r="J11" s="3" t="s">
        <v>31</v>
      </c>
      <c r="K11">
        <v>1</v>
      </c>
      <c r="L11" s="3" t="s">
        <v>42</v>
      </c>
      <c r="M11">
        <v>3</v>
      </c>
      <c r="N11">
        <v>2.5</v>
      </c>
      <c r="O11">
        <v>1.2</v>
      </c>
      <c r="P11">
        <v>0</v>
      </c>
    </row>
    <row r="12" spans="1:16" x14ac:dyDescent="0.3">
      <c r="A12">
        <v>12</v>
      </c>
      <c r="B12" s="3" t="s">
        <v>20</v>
      </c>
      <c r="C12" s="1">
        <v>45605</v>
      </c>
      <c r="D12" s="2">
        <v>0.75</v>
      </c>
      <c r="E12" s="3" t="s">
        <v>32</v>
      </c>
      <c r="F12">
        <v>1.7</v>
      </c>
      <c r="G12">
        <v>3</v>
      </c>
      <c r="H12">
        <v>3</v>
      </c>
      <c r="I12">
        <v>3.3</v>
      </c>
      <c r="J12" s="3" t="s">
        <v>31</v>
      </c>
      <c r="K12">
        <v>3</v>
      </c>
      <c r="L12" s="3" t="s">
        <v>44</v>
      </c>
      <c r="M12">
        <v>1</v>
      </c>
      <c r="N12">
        <v>3.3</v>
      </c>
      <c r="O12">
        <v>1.7</v>
      </c>
      <c r="P12">
        <v>3</v>
      </c>
    </row>
    <row r="13" spans="1:16" x14ac:dyDescent="0.3">
      <c r="A13">
        <v>13</v>
      </c>
      <c r="B13" s="3" t="s">
        <v>20</v>
      </c>
      <c r="C13" s="1">
        <v>45619</v>
      </c>
      <c r="D13" s="2">
        <v>0.75</v>
      </c>
      <c r="E13" s="3" t="s">
        <v>31</v>
      </c>
      <c r="F13">
        <v>0.3</v>
      </c>
      <c r="G13">
        <v>0</v>
      </c>
      <c r="H13">
        <v>0</v>
      </c>
      <c r="I13">
        <v>0.4</v>
      </c>
      <c r="J13" s="3" t="s">
        <v>35</v>
      </c>
      <c r="K13">
        <v>0</v>
      </c>
      <c r="L13" s="3" t="s">
        <v>44</v>
      </c>
      <c r="M13">
        <v>1</v>
      </c>
      <c r="N13">
        <v>0.3</v>
      </c>
      <c r="O13">
        <v>0.4</v>
      </c>
      <c r="P13">
        <v>0</v>
      </c>
    </row>
    <row r="14" spans="1:16" x14ac:dyDescent="0.3">
      <c r="A14">
        <v>14</v>
      </c>
      <c r="B14" s="3" t="s">
        <v>20</v>
      </c>
      <c r="C14" s="1">
        <v>45626</v>
      </c>
      <c r="D14" s="2">
        <v>0.75</v>
      </c>
      <c r="E14" s="3" t="s">
        <v>31</v>
      </c>
      <c r="F14">
        <v>2.2999999999999998</v>
      </c>
      <c r="G14">
        <v>3</v>
      </c>
      <c r="H14">
        <v>0</v>
      </c>
      <c r="I14">
        <v>0.5</v>
      </c>
      <c r="J14" s="3" t="s">
        <v>33</v>
      </c>
      <c r="K14">
        <v>3</v>
      </c>
      <c r="L14" s="3" t="s">
        <v>42</v>
      </c>
      <c r="M14">
        <v>3</v>
      </c>
      <c r="N14">
        <v>2.2999999999999998</v>
      </c>
      <c r="O14">
        <v>0.5</v>
      </c>
      <c r="P14">
        <v>0</v>
      </c>
    </row>
    <row r="15" spans="1:16" x14ac:dyDescent="0.3">
      <c r="A15">
        <v>15</v>
      </c>
      <c r="B15" s="3" t="s">
        <v>15</v>
      </c>
      <c r="C15" s="1">
        <v>45632</v>
      </c>
      <c r="D15" s="2">
        <v>0.86458333333333337</v>
      </c>
      <c r="E15" s="3" t="s">
        <v>12</v>
      </c>
      <c r="F15">
        <v>2.1</v>
      </c>
      <c r="G15">
        <v>2</v>
      </c>
      <c r="H15">
        <v>1</v>
      </c>
      <c r="I15">
        <v>0.7</v>
      </c>
      <c r="J15" s="3" t="s">
        <v>31</v>
      </c>
      <c r="K15">
        <v>1</v>
      </c>
      <c r="L15" s="3" t="s">
        <v>43</v>
      </c>
      <c r="M15">
        <v>0</v>
      </c>
      <c r="N15">
        <v>0.7</v>
      </c>
      <c r="O15">
        <v>2.1</v>
      </c>
      <c r="P15">
        <v>2</v>
      </c>
    </row>
    <row r="16" spans="1:16" x14ac:dyDescent="0.3">
      <c r="A16">
        <v>16</v>
      </c>
      <c r="B16" s="3" t="s">
        <v>13</v>
      </c>
      <c r="C16" s="1">
        <v>45641</v>
      </c>
      <c r="D16" s="2">
        <v>0.86458333333333337</v>
      </c>
      <c r="E16" s="3" t="s">
        <v>31</v>
      </c>
      <c r="F16">
        <v>1.1000000000000001</v>
      </c>
      <c r="G16">
        <v>0</v>
      </c>
      <c r="H16">
        <v>0</v>
      </c>
      <c r="I16">
        <v>0.3</v>
      </c>
      <c r="J16" s="3" t="s">
        <v>22</v>
      </c>
      <c r="K16">
        <v>0</v>
      </c>
      <c r="L16" s="3" t="s">
        <v>44</v>
      </c>
      <c r="M16">
        <v>1</v>
      </c>
      <c r="N16">
        <v>1.1000000000000001</v>
      </c>
      <c r="O16">
        <v>0.3</v>
      </c>
      <c r="P16">
        <v>0</v>
      </c>
    </row>
    <row r="17" spans="1:16" x14ac:dyDescent="0.3">
      <c r="A17">
        <v>17</v>
      </c>
      <c r="B17" s="3" t="s">
        <v>15</v>
      </c>
      <c r="C17" s="1">
        <v>45646</v>
      </c>
      <c r="D17" s="2">
        <v>0.86458333333333337</v>
      </c>
      <c r="E17" s="3" t="s">
        <v>24</v>
      </c>
      <c r="F17">
        <v>0.7</v>
      </c>
      <c r="G17">
        <v>0</v>
      </c>
      <c r="H17">
        <v>1</v>
      </c>
      <c r="I17">
        <v>0.8</v>
      </c>
      <c r="J17" s="3" t="s">
        <v>31</v>
      </c>
      <c r="K17">
        <v>1</v>
      </c>
      <c r="L17" s="3" t="s">
        <v>42</v>
      </c>
      <c r="M17">
        <v>3</v>
      </c>
      <c r="N17">
        <v>0.8</v>
      </c>
      <c r="O17">
        <v>0.7</v>
      </c>
      <c r="P17">
        <v>0</v>
      </c>
    </row>
    <row r="18" spans="1:16" x14ac:dyDescent="0.3">
      <c r="A18">
        <v>18</v>
      </c>
      <c r="B18" s="3" t="s">
        <v>13</v>
      </c>
      <c r="C18" s="1">
        <v>45655</v>
      </c>
      <c r="D18" s="2">
        <v>0.86458333333333337</v>
      </c>
      <c r="E18" s="3" t="s">
        <v>31</v>
      </c>
      <c r="F18">
        <v>1.9</v>
      </c>
      <c r="G18">
        <v>1</v>
      </c>
      <c r="H18">
        <v>1</v>
      </c>
      <c r="I18">
        <v>1.3</v>
      </c>
      <c r="J18" s="3" t="s">
        <v>30</v>
      </c>
      <c r="K18">
        <v>1</v>
      </c>
      <c r="L18" s="3" t="s">
        <v>44</v>
      </c>
      <c r="M18">
        <v>1</v>
      </c>
      <c r="N18">
        <v>1.9</v>
      </c>
      <c r="O18">
        <v>1.3</v>
      </c>
      <c r="P18">
        <v>1</v>
      </c>
    </row>
    <row r="19" spans="1:16" x14ac:dyDescent="0.3">
      <c r="A19">
        <v>20</v>
      </c>
      <c r="B19" s="3" t="s">
        <v>20</v>
      </c>
      <c r="C19" s="1">
        <v>45668</v>
      </c>
      <c r="D19" s="2">
        <v>0.86458333333333337</v>
      </c>
      <c r="E19" s="3" t="s">
        <v>31</v>
      </c>
      <c r="F19">
        <v>2.7</v>
      </c>
      <c r="G19">
        <v>1</v>
      </c>
      <c r="H19">
        <v>1</v>
      </c>
      <c r="I19">
        <v>0.4</v>
      </c>
      <c r="J19" s="3" t="s">
        <v>32</v>
      </c>
      <c r="K19">
        <v>1</v>
      </c>
      <c r="L19" s="3" t="s">
        <v>44</v>
      </c>
      <c r="M19">
        <v>1</v>
      </c>
      <c r="N19">
        <v>2.7</v>
      </c>
      <c r="O19">
        <v>0.4</v>
      </c>
      <c r="P19">
        <v>1</v>
      </c>
    </row>
    <row r="20" spans="1:16" x14ac:dyDescent="0.3">
      <c r="A20">
        <v>19</v>
      </c>
      <c r="B20" s="3" t="s">
        <v>18</v>
      </c>
      <c r="C20" s="1">
        <v>45671</v>
      </c>
      <c r="D20" s="2">
        <v>0.77083333333333337</v>
      </c>
      <c r="E20" s="3" t="s">
        <v>19</v>
      </c>
      <c r="F20">
        <v>1.4</v>
      </c>
      <c r="G20">
        <v>1</v>
      </c>
      <c r="H20">
        <v>2</v>
      </c>
      <c r="I20">
        <v>1.3</v>
      </c>
      <c r="J20" s="3" t="s">
        <v>31</v>
      </c>
      <c r="K20">
        <v>2</v>
      </c>
      <c r="L20" s="3" t="s">
        <v>42</v>
      </c>
      <c r="M20">
        <v>3</v>
      </c>
      <c r="N20">
        <v>1.3</v>
      </c>
      <c r="O20">
        <v>1.4</v>
      </c>
      <c r="P20">
        <v>1</v>
      </c>
    </row>
    <row r="21" spans="1:16" x14ac:dyDescent="0.3">
      <c r="A21">
        <v>21</v>
      </c>
      <c r="B21" s="3" t="s">
        <v>20</v>
      </c>
      <c r="C21" s="1">
        <v>45675</v>
      </c>
      <c r="D21" s="2">
        <v>0.75</v>
      </c>
      <c r="E21" s="3" t="s">
        <v>35</v>
      </c>
      <c r="F21">
        <v>1.1000000000000001</v>
      </c>
      <c r="G21">
        <v>2</v>
      </c>
      <c r="H21">
        <v>0</v>
      </c>
      <c r="I21">
        <v>0.9</v>
      </c>
      <c r="J21" s="3" t="s">
        <v>31</v>
      </c>
      <c r="K21">
        <v>0</v>
      </c>
      <c r="L21" s="3" t="s">
        <v>43</v>
      </c>
      <c r="M21">
        <v>0</v>
      </c>
      <c r="N21">
        <v>0.9</v>
      </c>
      <c r="O21">
        <v>1.1000000000000001</v>
      </c>
      <c r="P21">
        <v>2</v>
      </c>
    </row>
    <row r="22" spans="1:16" x14ac:dyDescent="0.3">
      <c r="A22">
        <v>22</v>
      </c>
      <c r="B22" s="3" t="s">
        <v>13</v>
      </c>
      <c r="C22" s="1">
        <v>45683</v>
      </c>
      <c r="D22" s="2">
        <v>0.52083333333333337</v>
      </c>
      <c r="E22" s="3" t="s">
        <v>31</v>
      </c>
      <c r="F22">
        <v>2.2000000000000002</v>
      </c>
      <c r="G22">
        <v>3</v>
      </c>
      <c r="H22">
        <v>2</v>
      </c>
      <c r="I22">
        <v>1.6</v>
      </c>
      <c r="J22" s="3" t="s">
        <v>29</v>
      </c>
      <c r="K22">
        <v>3</v>
      </c>
      <c r="L22" s="3" t="s">
        <v>42</v>
      </c>
      <c r="M22">
        <v>3</v>
      </c>
      <c r="N22">
        <v>2.2000000000000002</v>
      </c>
      <c r="O22">
        <v>1.6</v>
      </c>
      <c r="P22">
        <v>2</v>
      </c>
    </row>
    <row r="23" spans="1:16" x14ac:dyDescent="0.3">
      <c r="A23">
        <v>23</v>
      </c>
      <c r="B23" s="3" t="s">
        <v>13</v>
      </c>
      <c r="C23" s="1">
        <v>45690</v>
      </c>
      <c r="D23" s="2">
        <v>0.75</v>
      </c>
      <c r="E23" s="3" t="s">
        <v>31</v>
      </c>
      <c r="F23">
        <v>0.6</v>
      </c>
      <c r="G23">
        <v>1</v>
      </c>
      <c r="H23">
        <v>1</v>
      </c>
      <c r="I23">
        <v>1.3</v>
      </c>
      <c r="J23" s="3" t="s">
        <v>16</v>
      </c>
      <c r="K23">
        <v>1</v>
      </c>
      <c r="L23" s="3" t="s">
        <v>44</v>
      </c>
      <c r="M23">
        <v>1</v>
      </c>
      <c r="N23">
        <v>0.6</v>
      </c>
      <c r="O23">
        <v>1.3</v>
      </c>
      <c r="P23">
        <v>1</v>
      </c>
    </row>
    <row r="24" spans="1:16" x14ac:dyDescent="0.3">
      <c r="A24">
        <v>24</v>
      </c>
      <c r="B24" s="3" t="s">
        <v>20</v>
      </c>
      <c r="C24" s="1">
        <v>45696</v>
      </c>
      <c r="D24" s="2">
        <v>0.75</v>
      </c>
      <c r="E24" s="3" t="s">
        <v>33</v>
      </c>
      <c r="F24">
        <v>0.7</v>
      </c>
      <c r="G24">
        <v>0</v>
      </c>
      <c r="H24">
        <v>2</v>
      </c>
      <c r="I24">
        <v>1.3</v>
      </c>
      <c r="J24" s="3" t="s">
        <v>31</v>
      </c>
      <c r="K24">
        <v>2</v>
      </c>
      <c r="L24" s="3" t="s">
        <v>42</v>
      </c>
      <c r="M24">
        <v>3</v>
      </c>
      <c r="N24">
        <v>1.3</v>
      </c>
      <c r="O24">
        <v>0.7</v>
      </c>
      <c r="P24">
        <v>0</v>
      </c>
    </row>
    <row r="25" spans="1:16" x14ac:dyDescent="0.3">
      <c r="A25">
        <v>25</v>
      </c>
      <c r="B25" s="3" t="s">
        <v>20</v>
      </c>
      <c r="C25" s="1">
        <v>45703</v>
      </c>
      <c r="D25" s="2">
        <v>0.86458333333333337</v>
      </c>
      <c r="E25" s="3" t="s">
        <v>31</v>
      </c>
      <c r="F25">
        <v>2.1</v>
      </c>
      <c r="G25">
        <v>1</v>
      </c>
      <c r="H25">
        <v>0</v>
      </c>
      <c r="I25">
        <v>0.4</v>
      </c>
      <c r="J25" s="3" t="s">
        <v>24</v>
      </c>
      <c r="K25">
        <v>1</v>
      </c>
      <c r="L25" s="3" t="s">
        <v>42</v>
      </c>
      <c r="M25">
        <v>3</v>
      </c>
      <c r="N25">
        <v>2.1</v>
      </c>
      <c r="O25">
        <v>0.4</v>
      </c>
      <c r="P25">
        <v>0</v>
      </c>
    </row>
    <row r="26" spans="1:16" x14ac:dyDescent="0.3">
      <c r="A26">
        <v>26</v>
      </c>
      <c r="B26" s="3" t="s">
        <v>20</v>
      </c>
      <c r="C26" s="1">
        <v>45710</v>
      </c>
      <c r="D26" s="2">
        <v>0.75</v>
      </c>
      <c r="E26" s="3" t="s">
        <v>14</v>
      </c>
      <c r="F26">
        <v>0.4</v>
      </c>
      <c r="G26">
        <v>2</v>
      </c>
      <c r="H26">
        <v>1</v>
      </c>
      <c r="I26">
        <v>2.2999999999999998</v>
      </c>
      <c r="J26" s="3" t="s">
        <v>31</v>
      </c>
      <c r="K26">
        <v>1</v>
      </c>
      <c r="L26" s="3" t="s">
        <v>43</v>
      </c>
      <c r="M26">
        <v>0</v>
      </c>
      <c r="N26">
        <v>2.2999999999999998</v>
      </c>
      <c r="O26">
        <v>0.4</v>
      </c>
      <c r="P26">
        <v>2</v>
      </c>
    </row>
    <row r="27" spans="1:16" hidden="1" x14ac:dyDescent="0.3">
      <c r="A27">
        <v>9</v>
      </c>
      <c r="B27" s="3" t="s">
        <v>45</v>
      </c>
      <c r="C27" s="1">
        <v>45715</v>
      </c>
      <c r="D27" s="2">
        <v>0.86458333333333337</v>
      </c>
      <c r="E27" s="3" t="s">
        <v>21</v>
      </c>
      <c r="J27" s="3" t="s">
        <v>31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31</v>
      </c>
      <c r="J28" s="3" t="s">
        <v>34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11</v>
      </c>
      <c r="J29" s="3" t="s">
        <v>31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31</v>
      </c>
      <c r="J30" s="3" t="s">
        <v>19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27</v>
      </c>
      <c r="J31" s="3" t="s">
        <v>31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31</v>
      </c>
      <c r="J32" s="3" t="s">
        <v>17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28</v>
      </c>
      <c r="J33" s="3" t="s">
        <v>31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31</v>
      </c>
      <c r="J34" s="3" t="s">
        <v>12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23</v>
      </c>
      <c r="J35" s="3" t="s">
        <v>31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22</v>
      </c>
      <c r="J36" s="3" t="s">
        <v>31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31</v>
      </c>
      <c r="J37" s="3" t="s">
        <v>21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30</v>
      </c>
      <c r="J38" s="3" t="s">
        <v>31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31</v>
      </c>
      <c r="J39" s="3" t="s">
        <v>26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-4.5999999999999943</v>
      </c>
    </row>
    <row r="41" spans="1:21" x14ac:dyDescent="0.3">
      <c r="R41" s="4">
        <f>SUM(K2:K26)</f>
        <v>37</v>
      </c>
      <c r="S41" s="4">
        <f>SUM(N2:N26)</f>
        <v>41.599999999999994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5</v>
      </c>
      <c r="S44" s="4">
        <f ca="1">SUM(OFFSET(N2,COUNT(N:N)-4,0,4,1))</f>
        <v>6.3</v>
      </c>
      <c r="T44" s="4"/>
      <c r="U44" s="4">
        <f ca="1">R44-S44</f>
        <v>-1.2999999999999998</v>
      </c>
    </row>
  </sheetData>
  <conditionalFormatting sqref="U40">
    <cfRule type="expression" dxfId="31" priority="3">
      <formula>U40&lt;0</formula>
    </cfRule>
    <cfRule type="expression" dxfId="30" priority="4">
      <formula>U40&gt;0</formula>
    </cfRule>
  </conditionalFormatting>
  <conditionalFormatting sqref="U44">
    <cfRule type="expression" dxfId="29" priority="1">
      <formula>U44&lt;0</formula>
    </cfRule>
    <cfRule type="expression" dxfId="28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4EB1-487F-4D79-82CB-F7C48E9D8D62}">
  <dimension ref="A1:U44"/>
  <sheetViews>
    <sheetView topLeftCell="H2" workbookViewId="0">
      <selection activeCell="P55" sqref="P5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33</v>
      </c>
      <c r="F2">
        <v>0.5</v>
      </c>
      <c r="G2">
        <v>0</v>
      </c>
      <c r="H2">
        <v>0</v>
      </c>
      <c r="I2">
        <v>0.3</v>
      </c>
      <c r="J2" s="3" t="s">
        <v>26</v>
      </c>
      <c r="K2">
        <v>0</v>
      </c>
      <c r="L2" s="3" t="s">
        <v>44</v>
      </c>
      <c r="M2">
        <v>1</v>
      </c>
      <c r="N2">
        <v>0.3</v>
      </c>
      <c r="O2">
        <v>0.5</v>
      </c>
      <c r="P2">
        <v>0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26</v>
      </c>
      <c r="F3">
        <v>0.4</v>
      </c>
      <c r="G3">
        <v>0</v>
      </c>
      <c r="H3">
        <v>1</v>
      </c>
      <c r="I3">
        <v>0.7</v>
      </c>
      <c r="J3" s="3" t="s">
        <v>22</v>
      </c>
      <c r="K3">
        <v>0</v>
      </c>
      <c r="L3" s="3" t="s">
        <v>43</v>
      </c>
      <c r="M3">
        <v>0</v>
      </c>
      <c r="N3">
        <v>0.4</v>
      </c>
      <c r="O3">
        <v>0.7</v>
      </c>
      <c r="P3">
        <v>1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17</v>
      </c>
      <c r="F4">
        <v>2</v>
      </c>
      <c r="G4">
        <v>2</v>
      </c>
      <c r="H4">
        <v>2</v>
      </c>
      <c r="I4">
        <v>0.3</v>
      </c>
      <c r="J4" s="3" t="s">
        <v>26</v>
      </c>
      <c r="K4">
        <v>2</v>
      </c>
      <c r="L4" s="3" t="s">
        <v>44</v>
      </c>
      <c r="M4">
        <v>1</v>
      </c>
      <c r="N4">
        <v>0.3</v>
      </c>
      <c r="O4">
        <v>2</v>
      </c>
      <c r="P4">
        <v>2</v>
      </c>
    </row>
    <row r="5" spans="1:16" x14ac:dyDescent="0.3">
      <c r="A5">
        <v>4</v>
      </c>
      <c r="B5" s="3" t="s">
        <v>13</v>
      </c>
      <c r="C5" s="1">
        <v>45550</v>
      </c>
      <c r="D5" s="2">
        <v>0.86458333333333337</v>
      </c>
      <c r="E5" s="3" t="s">
        <v>26</v>
      </c>
      <c r="F5">
        <v>0.2</v>
      </c>
      <c r="G5">
        <v>1</v>
      </c>
      <c r="H5">
        <v>1</v>
      </c>
      <c r="I5">
        <v>1.7</v>
      </c>
      <c r="J5" s="3" t="s">
        <v>16</v>
      </c>
      <c r="K5">
        <v>1</v>
      </c>
      <c r="L5" s="3" t="s">
        <v>44</v>
      </c>
      <c r="M5">
        <v>1</v>
      </c>
      <c r="N5">
        <v>0.2</v>
      </c>
      <c r="O5">
        <v>1.7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0.625</v>
      </c>
      <c r="E6" s="3" t="s">
        <v>26</v>
      </c>
      <c r="F6">
        <v>0.6</v>
      </c>
      <c r="G6">
        <v>1</v>
      </c>
      <c r="H6">
        <v>2</v>
      </c>
      <c r="I6">
        <v>0.8</v>
      </c>
      <c r="J6" s="3" t="s">
        <v>21</v>
      </c>
      <c r="K6">
        <v>1</v>
      </c>
      <c r="L6" s="3" t="s">
        <v>43</v>
      </c>
      <c r="M6">
        <v>0</v>
      </c>
      <c r="N6">
        <v>0.6</v>
      </c>
      <c r="O6">
        <v>0.8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0.86458333333333337</v>
      </c>
      <c r="E7" s="3" t="s">
        <v>27</v>
      </c>
      <c r="F7">
        <v>1.1000000000000001</v>
      </c>
      <c r="G7">
        <v>2</v>
      </c>
      <c r="H7">
        <v>0</v>
      </c>
      <c r="I7">
        <v>0.3</v>
      </c>
      <c r="J7" s="3" t="s">
        <v>26</v>
      </c>
      <c r="K7">
        <v>0</v>
      </c>
      <c r="L7" s="3" t="s">
        <v>43</v>
      </c>
      <c r="M7">
        <v>0</v>
      </c>
      <c r="N7">
        <v>0.3</v>
      </c>
      <c r="O7">
        <v>1.1000000000000001</v>
      </c>
      <c r="P7">
        <v>2</v>
      </c>
    </row>
    <row r="8" spans="1:16" x14ac:dyDescent="0.3">
      <c r="A8">
        <v>7</v>
      </c>
      <c r="B8" s="3" t="s">
        <v>13</v>
      </c>
      <c r="C8" s="1">
        <v>45571</v>
      </c>
      <c r="D8" s="2">
        <v>0.75</v>
      </c>
      <c r="E8" s="3" t="s">
        <v>26</v>
      </c>
      <c r="F8">
        <v>1.1000000000000001</v>
      </c>
      <c r="G8">
        <v>1</v>
      </c>
      <c r="H8">
        <v>1</v>
      </c>
      <c r="I8">
        <v>1.1000000000000001</v>
      </c>
      <c r="J8" s="3" t="s">
        <v>30</v>
      </c>
      <c r="K8">
        <v>1</v>
      </c>
      <c r="L8" s="3" t="s">
        <v>44</v>
      </c>
      <c r="M8">
        <v>1</v>
      </c>
      <c r="N8">
        <v>1.1000000000000001</v>
      </c>
      <c r="O8">
        <v>1.1000000000000001</v>
      </c>
      <c r="P8">
        <v>1</v>
      </c>
    </row>
    <row r="9" spans="1:16" x14ac:dyDescent="0.3">
      <c r="A9">
        <v>8</v>
      </c>
      <c r="B9" s="3" t="s">
        <v>10</v>
      </c>
      <c r="C9" s="1">
        <v>45586</v>
      </c>
      <c r="D9" s="2">
        <v>0.86458333333333337</v>
      </c>
      <c r="E9" s="3" t="s">
        <v>24</v>
      </c>
      <c r="F9">
        <v>0.9</v>
      </c>
      <c r="G9">
        <v>0</v>
      </c>
      <c r="H9">
        <v>3</v>
      </c>
      <c r="I9">
        <v>1.4</v>
      </c>
      <c r="J9" s="3" t="s">
        <v>26</v>
      </c>
      <c r="K9">
        <v>3</v>
      </c>
      <c r="L9" s="3" t="s">
        <v>42</v>
      </c>
      <c r="M9">
        <v>3</v>
      </c>
      <c r="N9">
        <v>1.4</v>
      </c>
      <c r="O9">
        <v>0.9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26</v>
      </c>
      <c r="F10">
        <v>1.1000000000000001</v>
      </c>
      <c r="G10">
        <v>2</v>
      </c>
      <c r="H10">
        <v>2</v>
      </c>
      <c r="I10">
        <v>0.4</v>
      </c>
      <c r="J10" s="3" t="s">
        <v>23</v>
      </c>
      <c r="K10">
        <v>2</v>
      </c>
      <c r="L10" s="3" t="s">
        <v>44</v>
      </c>
      <c r="M10">
        <v>1</v>
      </c>
      <c r="N10">
        <v>1.1000000000000001</v>
      </c>
      <c r="O10">
        <v>0.4</v>
      </c>
      <c r="P10">
        <v>2</v>
      </c>
    </row>
    <row r="11" spans="1:16" x14ac:dyDescent="0.3">
      <c r="A11">
        <v>10</v>
      </c>
      <c r="B11" s="3" t="s">
        <v>25</v>
      </c>
      <c r="C11" s="1">
        <v>45595</v>
      </c>
      <c r="D11" s="2">
        <v>0.86458333333333337</v>
      </c>
      <c r="E11" s="3" t="s">
        <v>12</v>
      </c>
      <c r="F11">
        <v>1.2</v>
      </c>
      <c r="G11">
        <v>2</v>
      </c>
      <c r="H11">
        <v>0</v>
      </c>
      <c r="I11">
        <v>0.1</v>
      </c>
      <c r="J11" s="3" t="s">
        <v>26</v>
      </c>
      <c r="K11">
        <v>0</v>
      </c>
      <c r="L11" s="3" t="s">
        <v>43</v>
      </c>
      <c r="M11">
        <v>0</v>
      </c>
      <c r="N11">
        <v>0.1</v>
      </c>
      <c r="O11">
        <v>1.2</v>
      </c>
      <c r="P11">
        <v>2</v>
      </c>
    </row>
    <row r="12" spans="1:16" x14ac:dyDescent="0.3">
      <c r="A12">
        <v>11</v>
      </c>
      <c r="B12" s="3" t="s">
        <v>20</v>
      </c>
      <c r="C12" s="1">
        <v>45598</v>
      </c>
      <c r="D12" s="2">
        <v>0.86458333333333337</v>
      </c>
      <c r="E12" s="3" t="s">
        <v>26</v>
      </c>
      <c r="F12">
        <v>1.2</v>
      </c>
      <c r="G12">
        <v>0</v>
      </c>
      <c r="H12">
        <v>1</v>
      </c>
      <c r="I12">
        <v>2.5</v>
      </c>
      <c r="J12" s="3" t="s">
        <v>31</v>
      </c>
      <c r="K12">
        <v>0</v>
      </c>
      <c r="L12" s="3" t="s">
        <v>43</v>
      </c>
      <c r="M12">
        <v>0</v>
      </c>
      <c r="N12">
        <v>1.2</v>
      </c>
      <c r="O12">
        <v>2.5</v>
      </c>
      <c r="P12">
        <v>1</v>
      </c>
    </row>
    <row r="13" spans="1:16" x14ac:dyDescent="0.3">
      <c r="A13">
        <v>12</v>
      </c>
      <c r="B13" s="3" t="s">
        <v>13</v>
      </c>
      <c r="C13" s="1">
        <v>45606</v>
      </c>
      <c r="D13" s="2">
        <v>0.75</v>
      </c>
      <c r="E13" s="3" t="s">
        <v>26</v>
      </c>
      <c r="F13">
        <v>1</v>
      </c>
      <c r="G13">
        <v>0</v>
      </c>
      <c r="H13">
        <v>1</v>
      </c>
      <c r="I13">
        <v>1.6</v>
      </c>
      <c r="J13" s="3" t="s">
        <v>34</v>
      </c>
      <c r="K13">
        <v>0</v>
      </c>
      <c r="L13" s="3" t="s">
        <v>43</v>
      </c>
      <c r="M13">
        <v>0</v>
      </c>
      <c r="N13">
        <v>1</v>
      </c>
      <c r="O13">
        <v>1.6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14</v>
      </c>
      <c r="F14">
        <v>1</v>
      </c>
      <c r="G14">
        <v>1</v>
      </c>
      <c r="H14">
        <v>1</v>
      </c>
      <c r="I14">
        <v>0.9</v>
      </c>
      <c r="J14" s="3" t="s">
        <v>26</v>
      </c>
      <c r="K14">
        <v>1</v>
      </c>
      <c r="L14" s="3" t="s">
        <v>44</v>
      </c>
      <c r="M14">
        <v>1</v>
      </c>
      <c r="N14">
        <v>0.9</v>
      </c>
      <c r="O14">
        <v>1</v>
      </c>
      <c r="P14">
        <v>1</v>
      </c>
    </row>
    <row r="15" spans="1:16" x14ac:dyDescent="0.3">
      <c r="A15">
        <v>14</v>
      </c>
      <c r="B15" s="3" t="s">
        <v>20</v>
      </c>
      <c r="C15" s="1">
        <v>45626</v>
      </c>
      <c r="D15" s="2">
        <v>0.625</v>
      </c>
      <c r="E15" s="3" t="s">
        <v>19</v>
      </c>
      <c r="F15">
        <v>1.3</v>
      </c>
      <c r="G15">
        <v>1</v>
      </c>
      <c r="H15">
        <v>1</v>
      </c>
      <c r="I15">
        <v>1.3</v>
      </c>
      <c r="J15" s="3" t="s">
        <v>26</v>
      </c>
      <c r="K15">
        <v>1</v>
      </c>
      <c r="L15" s="3" t="s">
        <v>44</v>
      </c>
      <c r="M15">
        <v>1</v>
      </c>
      <c r="N15">
        <v>1.3</v>
      </c>
      <c r="O15">
        <v>1.3</v>
      </c>
      <c r="P15">
        <v>1</v>
      </c>
    </row>
    <row r="16" spans="1:16" x14ac:dyDescent="0.3">
      <c r="A16">
        <v>15</v>
      </c>
      <c r="B16" s="3" t="s">
        <v>10</v>
      </c>
      <c r="C16" s="1">
        <v>45635</v>
      </c>
      <c r="D16" s="2">
        <v>0.86458333333333337</v>
      </c>
      <c r="E16" s="3" t="s">
        <v>26</v>
      </c>
      <c r="F16">
        <v>1.3</v>
      </c>
      <c r="G16">
        <v>1</v>
      </c>
      <c r="H16">
        <v>2</v>
      </c>
      <c r="I16">
        <v>1.2</v>
      </c>
      <c r="J16" s="3" t="s">
        <v>28</v>
      </c>
      <c r="K16">
        <v>1</v>
      </c>
      <c r="L16" s="3" t="s">
        <v>43</v>
      </c>
      <c r="M16">
        <v>0</v>
      </c>
      <c r="N16">
        <v>1.3</v>
      </c>
      <c r="O16">
        <v>1.2</v>
      </c>
      <c r="P16">
        <v>2</v>
      </c>
    </row>
    <row r="17" spans="1:16" x14ac:dyDescent="0.3">
      <c r="A17">
        <v>16</v>
      </c>
      <c r="B17" s="3" t="s">
        <v>13</v>
      </c>
      <c r="C17" s="1">
        <v>45641</v>
      </c>
      <c r="D17" s="2">
        <v>0.52083333333333337</v>
      </c>
      <c r="E17" s="3" t="s">
        <v>11</v>
      </c>
      <c r="F17">
        <v>1.5</v>
      </c>
      <c r="G17">
        <v>2</v>
      </c>
      <c r="H17">
        <v>1</v>
      </c>
      <c r="I17">
        <v>0.6</v>
      </c>
      <c r="J17" s="3" t="s">
        <v>26</v>
      </c>
      <c r="K17">
        <v>1</v>
      </c>
      <c r="L17" s="3" t="s">
        <v>43</v>
      </c>
      <c r="M17">
        <v>0</v>
      </c>
      <c r="N17">
        <v>0.6</v>
      </c>
      <c r="O17">
        <v>1.5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0.86458333333333337</v>
      </c>
      <c r="E18" s="3" t="s">
        <v>26</v>
      </c>
      <c r="F18">
        <v>1.3</v>
      </c>
      <c r="G18">
        <v>1</v>
      </c>
      <c r="H18">
        <v>2</v>
      </c>
      <c r="I18">
        <v>1.8</v>
      </c>
      <c r="J18" s="3" t="s">
        <v>35</v>
      </c>
      <c r="K18">
        <v>1</v>
      </c>
      <c r="L18" s="3" t="s">
        <v>43</v>
      </c>
      <c r="M18">
        <v>0</v>
      </c>
      <c r="N18">
        <v>1.3</v>
      </c>
      <c r="O18">
        <v>1.8</v>
      </c>
      <c r="P18">
        <v>2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29</v>
      </c>
      <c r="F19">
        <v>1.4</v>
      </c>
      <c r="G19">
        <v>2</v>
      </c>
      <c r="H19">
        <v>1</v>
      </c>
      <c r="I19">
        <v>2.2000000000000002</v>
      </c>
      <c r="J19" s="3" t="s">
        <v>26</v>
      </c>
      <c r="K19">
        <v>1</v>
      </c>
      <c r="L19" s="3" t="s">
        <v>43</v>
      </c>
      <c r="M19">
        <v>0</v>
      </c>
      <c r="N19">
        <v>2.2000000000000002</v>
      </c>
      <c r="O19">
        <v>1.4</v>
      </c>
      <c r="P19">
        <v>2</v>
      </c>
    </row>
    <row r="20" spans="1:16" x14ac:dyDescent="0.3">
      <c r="A20">
        <v>19</v>
      </c>
      <c r="B20" s="3" t="s">
        <v>13</v>
      </c>
      <c r="C20" s="1">
        <v>45662</v>
      </c>
      <c r="D20" s="2">
        <v>0.52083333333333337</v>
      </c>
      <c r="E20" s="3" t="s">
        <v>26</v>
      </c>
      <c r="F20">
        <v>1.4</v>
      </c>
      <c r="G20">
        <v>1</v>
      </c>
      <c r="H20">
        <v>2</v>
      </c>
      <c r="I20">
        <v>0.8</v>
      </c>
      <c r="J20" s="3" t="s">
        <v>32</v>
      </c>
      <c r="K20">
        <v>1</v>
      </c>
      <c r="L20" s="3" t="s">
        <v>43</v>
      </c>
      <c r="M20">
        <v>0</v>
      </c>
      <c r="N20">
        <v>1.4</v>
      </c>
      <c r="O20">
        <v>0.8</v>
      </c>
      <c r="P20">
        <v>2</v>
      </c>
    </row>
    <row r="21" spans="1:16" x14ac:dyDescent="0.3">
      <c r="A21">
        <v>20</v>
      </c>
      <c r="B21" s="3" t="s">
        <v>10</v>
      </c>
      <c r="C21" s="1">
        <v>45670</v>
      </c>
      <c r="D21" s="2">
        <v>0.86458333333333337</v>
      </c>
      <c r="E21" s="3" t="s">
        <v>26</v>
      </c>
      <c r="F21">
        <v>0.7</v>
      </c>
      <c r="G21">
        <v>2</v>
      </c>
      <c r="H21">
        <v>1</v>
      </c>
      <c r="I21">
        <v>1.4</v>
      </c>
      <c r="J21" s="3" t="s">
        <v>17</v>
      </c>
      <c r="K21">
        <v>2</v>
      </c>
      <c r="L21" s="3" t="s">
        <v>42</v>
      </c>
      <c r="M21">
        <v>3</v>
      </c>
      <c r="N21">
        <v>0.7</v>
      </c>
      <c r="O21">
        <v>1.4</v>
      </c>
      <c r="P21">
        <v>1</v>
      </c>
    </row>
    <row r="22" spans="1:16" x14ac:dyDescent="0.3">
      <c r="A22">
        <v>21</v>
      </c>
      <c r="B22" s="3" t="s">
        <v>20</v>
      </c>
      <c r="C22" s="1">
        <v>45675</v>
      </c>
      <c r="D22" s="2">
        <v>0.625</v>
      </c>
      <c r="E22" s="3" t="s">
        <v>21</v>
      </c>
      <c r="F22">
        <v>1.8</v>
      </c>
      <c r="G22">
        <v>3</v>
      </c>
      <c r="H22">
        <v>1</v>
      </c>
      <c r="I22">
        <v>0.5</v>
      </c>
      <c r="J22" s="3" t="s">
        <v>26</v>
      </c>
      <c r="K22">
        <v>1</v>
      </c>
      <c r="L22" s="3" t="s">
        <v>43</v>
      </c>
      <c r="M22">
        <v>0</v>
      </c>
      <c r="N22">
        <v>0.5</v>
      </c>
      <c r="O22">
        <v>1.8</v>
      </c>
      <c r="P22">
        <v>3</v>
      </c>
    </row>
    <row r="23" spans="1:16" x14ac:dyDescent="0.3">
      <c r="A23">
        <v>22</v>
      </c>
      <c r="B23" s="3" t="s">
        <v>10</v>
      </c>
      <c r="C23" s="1">
        <v>45684</v>
      </c>
      <c r="D23" s="2">
        <v>0.86458333333333337</v>
      </c>
      <c r="E23" s="3" t="s">
        <v>22</v>
      </c>
      <c r="F23">
        <v>2.6</v>
      </c>
      <c r="G23">
        <v>2</v>
      </c>
      <c r="H23">
        <v>0</v>
      </c>
      <c r="I23">
        <v>0.4</v>
      </c>
      <c r="J23" s="3" t="s">
        <v>26</v>
      </c>
      <c r="K23">
        <v>0</v>
      </c>
      <c r="L23" s="3" t="s">
        <v>43</v>
      </c>
      <c r="M23">
        <v>0</v>
      </c>
      <c r="N23">
        <v>0.4</v>
      </c>
      <c r="O23">
        <v>2.6</v>
      </c>
      <c r="P23">
        <v>2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26</v>
      </c>
      <c r="F24">
        <v>0.4</v>
      </c>
      <c r="G24">
        <v>0</v>
      </c>
      <c r="H24">
        <v>1</v>
      </c>
      <c r="I24">
        <v>0.9</v>
      </c>
      <c r="J24" s="3" t="s">
        <v>24</v>
      </c>
      <c r="K24">
        <v>0</v>
      </c>
      <c r="L24" s="3" t="s">
        <v>43</v>
      </c>
      <c r="M24">
        <v>0</v>
      </c>
      <c r="N24">
        <v>0.4</v>
      </c>
      <c r="O24">
        <v>0.9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0.625</v>
      </c>
      <c r="E25" s="3" t="s">
        <v>34</v>
      </c>
      <c r="F25">
        <v>3.2</v>
      </c>
      <c r="G25">
        <v>5</v>
      </c>
      <c r="H25">
        <v>1</v>
      </c>
      <c r="I25">
        <v>0.9</v>
      </c>
      <c r="J25" s="3" t="s">
        <v>26</v>
      </c>
      <c r="K25">
        <v>1</v>
      </c>
      <c r="L25" s="3" t="s">
        <v>43</v>
      </c>
      <c r="M25">
        <v>0</v>
      </c>
      <c r="N25">
        <v>0.9</v>
      </c>
      <c r="O25">
        <v>3.2</v>
      </c>
      <c r="P25">
        <v>5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26</v>
      </c>
      <c r="F26">
        <v>0.2</v>
      </c>
      <c r="G26">
        <v>0</v>
      </c>
      <c r="H26">
        <v>0</v>
      </c>
      <c r="I26">
        <v>0.9</v>
      </c>
      <c r="J26" s="3" t="s">
        <v>11</v>
      </c>
      <c r="K26">
        <v>0</v>
      </c>
      <c r="L26" s="3" t="s">
        <v>44</v>
      </c>
      <c r="M26">
        <v>1</v>
      </c>
      <c r="N26">
        <v>0.2</v>
      </c>
      <c r="O26">
        <v>0.9</v>
      </c>
      <c r="P26">
        <v>0</v>
      </c>
    </row>
    <row r="27" spans="1:16" hidden="1" x14ac:dyDescent="0.3">
      <c r="A27">
        <v>26</v>
      </c>
      <c r="B27" s="3" t="s">
        <v>10</v>
      </c>
      <c r="C27" s="1">
        <v>45712</v>
      </c>
      <c r="D27" s="2">
        <v>0.86458333333333337</v>
      </c>
      <c r="E27" s="3" t="s">
        <v>30</v>
      </c>
      <c r="J27" s="3" t="s">
        <v>26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26</v>
      </c>
      <c r="J28" s="3" t="s">
        <v>14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16</v>
      </c>
      <c r="J29" s="3" t="s">
        <v>26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26</v>
      </c>
      <c r="J30" s="3" t="s">
        <v>29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32</v>
      </c>
      <c r="J31" s="3" t="s">
        <v>26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26</v>
      </c>
      <c r="J32" s="3" t="s">
        <v>19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23</v>
      </c>
      <c r="J33" s="3" t="s">
        <v>26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26</v>
      </c>
      <c r="J34" s="3" t="s">
        <v>27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35</v>
      </c>
      <c r="J35" s="3" t="s">
        <v>26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26</v>
      </c>
      <c r="J36" s="3" t="s">
        <v>12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28</v>
      </c>
      <c r="J37" s="3" t="s">
        <v>26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26</v>
      </c>
      <c r="J38" s="3" t="s">
        <v>33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31</v>
      </c>
      <c r="J39" s="3" t="s">
        <v>26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0.90000000000000568</v>
      </c>
    </row>
    <row r="41" spans="1:21" x14ac:dyDescent="0.3">
      <c r="R41" s="4">
        <f>SUM(K2:K26)</f>
        <v>21</v>
      </c>
      <c r="S41" s="4">
        <f>SUM(N2:N26)</f>
        <v>20.099999999999994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1</v>
      </c>
      <c r="S44" s="4">
        <f ca="1">SUM(OFFSET(N2,COUNT(N:N)-4,0,4,1))</f>
        <v>1.9000000000000001</v>
      </c>
      <c r="T44" s="4"/>
      <c r="U44" s="4">
        <f ca="1">R44-S44</f>
        <v>-0.90000000000000013</v>
      </c>
    </row>
  </sheetData>
  <conditionalFormatting sqref="U40">
    <cfRule type="expression" dxfId="27" priority="3">
      <formula>U40&lt;0</formula>
    </cfRule>
    <cfRule type="expression" dxfId="26" priority="4">
      <formula>U40&gt;0</formula>
    </cfRule>
  </conditionalFormatting>
  <conditionalFormatting sqref="U44">
    <cfRule type="expression" dxfId="25" priority="1">
      <formula>U44&lt;0</formula>
    </cfRule>
    <cfRule type="expression" dxfId="2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73DE-4306-4544-82CE-853C7ED8E450}">
  <dimension ref="A1:U44"/>
  <sheetViews>
    <sheetView topLeftCell="G1" workbookViewId="0">
      <selection activeCell="T12" sqref="T1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6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0.77083333333333337</v>
      </c>
      <c r="E2" s="3" t="s">
        <v>24</v>
      </c>
      <c r="F2">
        <v>1.7</v>
      </c>
      <c r="G2">
        <v>3</v>
      </c>
      <c r="H2">
        <v>0</v>
      </c>
      <c r="I2">
        <v>1</v>
      </c>
      <c r="J2" s="3" t="s">
        <v>27</v>
      </c>
      <c r="K2">
        <v>0</v>
      </c>
      <c r="L2" s="3" t="s">
        <v>43</v>
      </c>
      <c r="M2">
        <v>0</v>
      </c>
      <c r="N2">
        <v>1</v>
      </c>
      <c r="O2">
        <v>1.7</v>
      </c>
      <c r="P2">
        <v>3</v>
      </c>
    </row>
    <row r="3" spans="1:16" x14ac:dyDescent="0.3">
      <c r="A3">
        <v>2</v>
      </c>
      <c r="B3" s="3" t="s">
        <v>13</v>
      </c>
      <c r="C3" s="1">
        <v>45529</v>
      </c>
      <c r="D3" s="2">
        <v>0.86458333333333337</v>
      </c>
      <c r="E3" s="3" t="s">
        <v>27</v>
      </c>
      <c r="F3">
        <v>2.5</v>
      </c>
      <c r="G3">
        <v>3</v>
      </c>
      <c r="H3">
        <v>0</v>
      </c>
      <c r="I3">
        <v>0.6</v>
      </c>
      <c r="J3" s="3" t="s">
        <v>21</v>
      </c>
      <c r="K3">
        <v>3</v>
      </c>
      <c r="L3" s="3" t="s">
        <v>42</v>
      </c>
      <c r="M3">
        <v>3</v>
      </c>
      <c r="N3">
        <v>2.5</v>
      </c>
      <c r="O3">
        <v>0.6</v>
      </c>
      <c r="P3">
        <v>0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27</v>
      </c>
      <c r="F4">
        <v>2.2000000000000002</v>
      </c>
      <c r="G4">
        <v>2</v>
      </c>
      <c r="H4">
        <v>1</v>
      </c>
      <c r="I4">
        <v>1.7</v>
      </c>
      <c r="J4" s="3" t="s">
        <v>29</v>
      </c>
      <c r="K4">
        <v>2</v>
      </c>
      <c r="L4" s="3" t="s">
        <v>42</v>
      </c>
      <c r="M4">
        <v>3</v>
      </c>
      <c r="N4">
        <v>2.2000000000000002</v>
      </c>
      <c r="O4">
        <v>1.7</v>
      </c>
      <c r="P4">
        <v>1</v>
      </c>
    </row>
    <row r="5" spans="1:16" x14ac:dyDescent="0.3">
      <c r="A5">
        <v>4</v>
      </c>
      <c r="B5" s="3" t="s">
        <v>13</v>
      </c>
      <c r="C5" s="1">
        <v>45550</v>
      </c>
      <c r="D5" s="2">
        <v>0.75</v>
      </c>
      <c r="E5" s="3" t="s">
        <v>32</v>
      </c>
      <c r="F5">
        <v>1</v>
      </c>
      <c r="G5">
        <v>0</v>
      </c>
      <c r="H5">
        <v>4</v>
      </c>
      <c r="I5">
        <v>1.9</v>
      </c>
      <c r="J5" s="3" t="s">
        <v>27</v>
      </c>
      <c r="K5">
        <v>4</v>
      </c>
      <c r="L5" s="3" t="s">
        <v>42</v>
      </c>
      <c r="M5">
        <v>3</v>
      </c>
      <c r="N5">
        <v>1.9</v>
      </c>
      <c r="O5">
        <v>1</v>
      </c>
      <c r="P5">
        <v>0</v>
      </c>
    </row>
    <row r="6" spans="1:16" x14ac:dyDescent="0.3">
      <c r="A6">
        <v>5</v>
      </c>
      <c r="B6" s="3" t="s">
        <v>20</v>
      </c>
      <c r="C6" s="1">
        <v>45556</v>
      </c>
      <c r="D6" s="2">
        <v>0.75</v>
      </c>
      <c r="E6" s="3" t="s">
        <v>35</v>
      </c>
      <c r="F6">
        <v>0.3</v>
      </c>
      <c r="G6">
        <v>0</v>
      </c>
      <c r="H6">
        <v>0</v>
      </c>
      <c r="I6">
        <v>0.3</v>
      </c>
      <c r="J6" s="3" t="s">
        <v>27</v>
      </c>
      <c r="K6">
        <v>0</v>
      </c>
      <c r="L6" s="3" t="s">
        <v>44</v>
      </c>
      <c r="M6">
        <v>1</v>
      </c>
      <c r="N6">
        <v>0.3</v>
      </c>
      <c r="O6">
        <v>0.3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0.86458333333333337</v>
      </c>
      <c r="E7" s="3" t="s">
        <v>27</v>
      </c>
      <c r="F7">
        <v>1.1000000000000001</v>
      </c>
      <c r="G7">
        <v>2</v>
      </c>
      <c r="H7">
        <v>0</v>
      </c>
      <c r="I7">
        <v>0.3</v>
      </c>
      <c r="J7" s="3" t="s">
        <v>26</v>
      </c>
      <c r="K7">
        <v>2</v>
      </c>
      <c r="L7" s="3" t="s">
        <v>42</v>
      </c>
      <c r="M7">
        <v>3</v>
      </c>
      <c r="N7">
        <v>1.1000000000000001</v>
      </c>
      <c r="O7">
        <v>0.3</v>
      </c>
      <c r="P7">
        <v>0</v>
      </c>
    </row>
    <row r="8" spans="1:16" x14ac:dyDescent="0.3">
      <c r="A8">
        <v>7</v>
      </c>
      <c r="B8" s="3" t="s">
        <v>15</v>
      </c>
      <c r="C8" s="1">
        <v>45569</v>
      </c>
      <c r="D8" s="2">
        <v>0.77083333333333337</v>
      </c>
      <c r="E8" s="3" t="s">
        <v>27</v>
      </c>
      <c r="F8">
        <v>1.9</v>
      </c>
      <c r="G8">
        <v>3</v>
      </c>
      <c r="H8">
        <v>1</v>
      </c>
      <c r="I8">
        <v>0.4</v>
      </c>
      <c r="J8" s="3" t="s">
        <v>19</v>
      </c>
      <c r="K8">
        <v>3</v>
      </c>
      <c r="L8" s="3" t="s">
        <v>42</v>
      </c>
      <c r="M8">
        <v>3</v>
      </c>
      <c r="N8">
        <v>1.9</v>
      </c>
      <c r="O8">
        <v>0.4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0.52083333333333337</v>
      </c>
      <c r="E9" s="3" t="s">
        <v>33</v>
      </c>
      <c r="F9">
        <v>0.7</v>
      </c>
      <c r="G9">
        <v>0</v>
      </c>
      <c r="H9">
        <v>1</v>
      </c>
      <c r="I9">
        <v>1.3</v>
      </c>
      <c r="J9" s="3" t="s">
        <v>27</v>
      </c>
      <c r="K9">
        <v>1</v>
      </c>
      <c r="L9" s="3" t="s">
        <v>42</v>
      </c>
      <c r="M9">
        <v>3</v>
      </c>
      <c r="N9">
        <v>1.3</v>
      </c>
      <c r="O9">
        <v>0.7</v>
      </c>
      <c r="P9">
        <v>0</v>
      </c>
    </row>
    <row r="10" spans="1:16" x14ac:dyDescent="0.3">
      <c r="A10">
        <v>9</v>
      </c>
      <c r="B10" s="3" t="s">
        <v>20</v>
      </c>
      <c r="C10" s="1">
        <v>45591</v>
      </c>
      <c r="D10" s="2">
        <v>0.625</v>
      </c>
      <c r="E10" s="3" t="s">
        <v>27</v>
      </c>
      <c r="F10">
        <v>2.7</v>
      </c>
      <c r="G10">
        <v>1</v>
      </c>
      <c r="H10">
        <v>0</v>
      </c>
      <c r="I10">
        <v>0.7</v>
      </c>
      <c r="J10" s="3" t="s">
        <v>11</v>
      </c>
      <c r="K10">
        <v>1</v>
      </c>
      <c r="L10" s="3" t="s">
        <v>42</v>
      </c>
      <c r="M10">
        <v>3</v>
      </c>
      <c r="N10">
        <v>2.7</v>
      </c>
      <c r="O10">
        <v>0.7</v>
      </c>
      <c r="P10">
        <v>0</v>
      </c>
    </row>
    <row r="11" spans="1:16" x14ac:dyDescent="0.3">
      <c r="A11">
        <v>10</v>
      </c>
      <c r="B11" s="3" t="s">
        <v>18</v>
      </c>
      <c r="C11" s="1">
        <v>45594</v>
      </c>
      <c r="D11" s="2">
        <v>0.86458333333333337</v>
      </c>
      <c r="E11" s="3" t="s">
        <v>31</v>
      </c>
      <c r="F11">
        <v>0.7</v>
      </c>
      <c r="G11">
        <v>0</v>
      </c>
      <c r="H11">
        <v>2</v>
      </c>
      <c r="I11">
        <v>1.1000000000000001</v>
      </c>
      <c r="J11" s="3" t="s">
        <v>27</v>
      </c>
      <c r="K11">
        <v>2</v>
      </c>
      <c r="L11" s="3" t="s">
        <v>42</v>
      </c>
      <c r="M11">
        <v>3</v>
      </c>
      <c r="N11">
        <v>1.1000000000000001</v>
      </c>
      <c r="O11">
        <v>0.7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0.52083333333333337</v>
      </c>
      <c r="E12" s="3" t="s">
        <v>27</v>
      </c>
      <c r="F12">
        <v>0.8</v>
      </c>
      <c r="G12">
        <v>0</v>
      </c>
      <c r="H12">
        <v>3</v>
      </c>
      <c r="I12">
        <v>1.2</v>
      </c>
      <c r="J12" s="3" t="s">
        <v>12</v>
      </c>
      <c r="K12">
        <v>0</v>
      </c>
      <c r="L12" s="3" t="s">
        <v>43</v>
      </c>
      <c r="M12">
        <v>0</v>
      </c>
      <c r="N12">
        <v>0.8</v>
      </c>
      <c r="O12">
        <v>1.2</v>
      </c>
      <c r="P12">
        <v>3</v>
      </c>
    </row>
    <row r="13" spans="1:16" x14ac:dyDescent="0.3">
      <c r="A13">
        <v>12</v>
      </c>
      <c r="B13" s="3" t="s">
        <v>13</v>
      </c>
      <c r="C13" s="1">
        <v>45606</v>
      </c>
      <c r="D13" s="2">
        <v>0.86458333333333337</v>
      </c>
      <c r="E13" s="3" t="s">
        <v>16</v>
      </c>
      <c r="F13">
        <v>1.5</v>
      </c>
      <c r="G13">
        <v>1</v>
      </c>
      <c r="H13">
        <v>1</v>
      </c>
      <c r="I13">
        <v>0.7</v>
      </c>
      <c r="J13" s="3" t="s">
        <v>27</v>
      </c>
      <c r="K13">
        <v>1</v>
      </c>
      <c r="L13" s="3" t="s">
        <v>44</v>
      </c>
      <c r="M13">
        <v>1</v>
      </c>
      <c r="N13">
        <v>0.7</v>
      </c>
      <c r="O13">
        <v>1.5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0.75</v>
      </c>
      <c r="E14" s="3" t="s">
        <v>27</v>
      </c>
      <c r="F14">
        <v>1.4</v>
      </c>
      <c r="G14">
        <v>1</v>
      </c>
      <c r="H14">
        <v>0</v>
      </c>
      <c r="I14">
        <v>0.6</v>
      </c>
      <c r="J14" s="3" t="s">
        <v>30</v>
      </c>
      <c r="K14">
        <v>1</v>
      </c>
      <c r="L14" s="3" t="s">
        <v>42</v>
      </c>
      <c r="M14">
        <v>3</v>
      </c>
      <c r="N14">
        <v>1.4</v>
      </c>
      <c r="O14">
        <v>0.6</v>
      </c>
      <c r="P14">
        <v>0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14</v>
      </c>
      <c r="F15">
        <v>0.3</v>
      </c>
      <c r="G15">
        <v>0</v>
      </c>
      <c r="H15">
        <v>1</v>
      </c>
      <c r="I15">
        <v>1.4</v>
      </c>
      <c r="J15" s="3" t="s">
        <v>27</v>
      </c>
      <c r="K15">
        <v>1</v>
      </c>
      <c r="L15" s="3" t="s">
        <v>42</v>
      </c>
      <c r="M15">
        <v>3</v>
      </c>
      <c r="N15">
        <v>1.4</v>
      </c>
      <c r="O15">
        <v>0.3</v>
      </c>
      <c r="P15">
        <v>0</v>
      </c>
    </row>
    <row r="16" spans="1:16" x14ac:dyDescent="0.3">
      <c r="A16">
        <v>15</v>
      </c>
      <c r="B16" s="3" t="s">
        <v>13</v>
      </c>
      <c r="C16" s="1">
        <v>45634</v>
      </c>
      <c r="D16" s="2">
        <v>0.86458333333333337</v>
      </c>
      <c r="E16" s="3" t="s">
        <v>27</v>
      </c>
      <c r="F16">
        <v>0.5</v>
      </c>
      <c r="G16">
        <v>0</v>
      </c>
      <c r="H16">
        <v>1</v>
      </c>
      <c r="I16">
        <v>0.3</v>
      </c>
      <c r="J16" s="3" t="s">
        <v>34</v>
      </c>
      <c r="K16">
        <v>0</v>
      </c>
      <c r="L16" s="3" t="s">
        <v>43</v>
      </c>
      <c r="M16">
        <v>0</v>
      </c>
      <c r="N16">
        <v>0.5</v>
      </c>
      <c r="O16">
        <v>0.3</v>
      </c>
      <c r="P16">
        <v>1</v>
      </c>
    </row>
    <row r="17" spans="1:16" x14ac:dyDescent="0.3">
      <c r="A17">
        <v>16</v>
      </c>
      <c r="B17" s="3" t="s">
        <v>20</v>
      </c>
      <c r="C17" s="1">
        <v>45640</v>
      </c>
      <c r="D17" s="2">
        <v>0.75</v>
      </c>
      <c r="E17" s="3" t="s">
        <v>28</v>
      </c>
      <c r="F17">
        <v>1.4</v>
      </c>
      <c r="G17">
        <v>1</v>
      </c>
      <c r="H17">
        <v>3</v>
      </c>
      <c r="I17">
        <v>2.2000000000000002</v>
      </c>
      <c r="J17" s="3" t="s">
        <v>27</v>
      </c>
      <c r="K17">
        <v>3</v>
      </c>
      <c r="L17" s="3" t="s">
        <v>42</v>
      </c>
      <c r="M17">
        <v>3</v>
      </c>
      <c r="N17">
        <v>2.2000000000000002</v>
      </c>
      <c r="O17">
        <v>1.4</v>
      </c>
      <c r="P17">
        <v>1</v>
      </c>
    </row>
    <row r="18" spans="1:16" x14ac:dyDescent="0.3">
      <c r="A18">
        <v>17</v>
      </c>
      <c r="B18" s="3" t="s">
        <v>20</v>
      </c>
      <c r="C18" s="1">
        <v>45647</v>
      </c>
      <c r="D18" s="2">
        <v>0.75</v>
      </c>
      <c r="E18" s="3" t="s">
        <v>22</v>
      </c>
      <c r="F18">
        <v>1</v>
      </c>
      <c r="G18">
        <v>1</v>
      </c>
      <c r="H18">
        <v>2</v>
      </c>
      <c r="I18">
        <v>1.2</v>
      </c>
      <c r="J18" s="3" t="s">
        <v>27</v>
      </c>
      <c r="K18">
        <v>2</v>
      </c>
      <c r="L18" s="3" t="s">
        <v>42</v>
      </c>
      <c r="M18">
        <v>3</v>
      </c>
      <c r="N18">
        <v>1.2</v>
      </c>
      <c r="O18">
        <v>1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0.625</v>
      </c>
      <c r="E19" s="3" t="s">
        <v>27</v>
      </c>
      <c r="F19">
        <v>1.9</v>
      </c>
      <c r="G19">
        <v>1</v>
      </c>
      <c r="H19">
        <v>0</v>
      </c>
      <c r="I19">
        <v>0.2</v>
      </c>
      <c r="J19" s="3" t="s">
        <v>23</v>
      </c>
      <c r="K19">
        <v>1</v>
      </c>
      <c r="L19" s="3" t="s">
        <v>42</v>
      </c>
      <c r="M19">
        <v>3</v>
      </c>
      <c r="N19">
        <v>1.9</v>
      </c>
      <c r="O19">
        <v>0.2</v>
      </c>
      <c r="P19">
        <v>0</v>
      </c>
    </row>
    <row r="20" spans="1:16" x14ac:dyDescent="0.3">
      <c r="A20">
        <v>19</v>
      </c>
      <c r="B20" s="3" t="s">
        <v>20</v>
      </c>
      <c r="C20" s="1">
        <v>45661</v>
      </c>
      <c r="D20" s="2">
        <v>0.75</v>
      </c>
      <c r="E20" s="3" t="s">
        <v>17</v>
      </c>
      <c r="F20">
        <v>1</v>
      </c>
      <c r="G20">
        <v>0</v>
      </c>
      <c r="H20">
        <v>3</v>
      </c>
      <c r="I20">
        <v>1.6</v>
      </c>
      <c r="J20" s="3" t="s">
        <v>27</v>
      </c>
      <c r="K20">
        <v>3</v>
      </c>
      <c r="L20" s="3" t="s">
        <v>42</v>
      </c>
      <c r="M20">
        <v>3</v>
      </c>
      <c r="N20">
        <v>1.6</v>
      </c>
      <c r="O20">
        <v>1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0.86458333333333337</v>
      </c>
      <c r="E21" s="3" t="s">
        <v>27</v>
      </c>
      <c r="F21">
        <v>1.1000000000000001</v>
      </c>
      <c r="G21">
        <v>2</v>
      </c>
      <c r="H21">
        <v>0</v>
      </c>
      <c r="I21">
        <v>0.3</v>
      </c>
      <c r="J21" s="3" t="s">
        <v>24</v>
      </c>
      <c r="K21">
        <v>2</v>
      </c>
      <c r="L21" s="3" t="s">
        <v>42</v>
      </c>
      <c r="M21">
        <v>3</v>
      </c>
      <c r="N21">
        <v>1.1000000000000001</v>
      </c>
      <c r="O21">
        <v>0.3</v>
      </c>
      <c r="P21">
        <v>0</v>
      </c>
    </row>
    <row r="22" spans="1:16" x14ac:dyDescent="0.3">
      <c r="A22">
        <v>21</v>
      </c>
      <c r="B22" s="3" t="s">
        <v>20</v>
      </c>
      <c r="C22" s="1">
        <v>45675</v>
      </c>
      <c r="D22" s="2">
        <v>0.86458333333333337</v>
      </c>
      <c r="E22" s="3" t="s">
        <v>12</v>
      </c>
      <c r="F22">
        <v>0.7</v>
      </c>
      <c r="G22">
        <v>2</v>
      </c>
      <c r="H22">
        <v>3</v>
      </c>
      <c r="I22">
        <v>0.8</v>
      </c>
      <c r="J22" s="3" t="s">
        <v>27</v>
      </c>
      <c r="K22">
        <v>3</v>
      </c>
      <c r="L22" s="3" t="s">
        <v>42</v>
      </c>
      <c r="M22">
        <v>3</v>
      </c>
      <c r="N22">
        <v>0.8</v>
      </c>
      <c r="O22">
        <v>0.7</v>
      </c>
      <c r="P22">
        <v>2</v>
      </c>
    </row>
    <row r="23" spans="1:16" x14ac:dyDescent="0.3">
      <c r="A23">
        <v>22</v>
      </c>
      <c r="B23" s="3" t="s">
        <v>20</v>
      </c>
      <c r="C23" s="1">
        <v>45682</v>
      </c>
      <c r="D23" s="2">
        <v>0.75</v>
      </c>
      <c r="E23" s="3" t="s">
        <v>27</v>
      </c>
      <c r="F23">
        <v>2.2999999999999998</v>
      </c>
      <c r="G23">
        <v>2</v>
      </c>
      <c r="H23">
        <v>1</v>
      </c>
      <c r="I23">
        <v>0.8</v>
      </c>
      <c r="J23" s="3" t="s">
        <v>35</v>
      </c>
      <c r="K23">
        <v>2</v>
      </c>
      <c r="L23" s="3" t="s">
        <v>42</v>
      </c>
      <c r="M23">
        <v>3</v>
      </c>
      <c r="N23">
        <v>2.2999999999999998</v>
      </c>
      <c r="O23">
        <v>0.8</v>
      </c>
      <c r="P23">
        <v>1</v>
      </c>
    </row>
    <row r="24" spans="1:16" x14ac:dyDescent="0.3">
      <c r="A24">
        <v>23</v>
      </c>
      <c r="B24" s="3" t="s">
        <v>13</v>
      </c>
      <c r="C24" s="1">
        <v>45690</v>
      </c>
      <c r="D24" s="2">
        <v>0.86458333333333337</v>
      </c>
      <c r="E24" s="3" t="s">
        <v>30</v>
      </c>
      <c r="F24">
        <v>0.5</v>
      </c>
      <c r="G24">
        <v>1</v>
      </c>
      <c r="H24">
        <v>1</v>
      </c>
      <c r="I24">
        <v>0.4</v>
      </c>
      <c r="J24" s="3" t="s">
        <v>27</v>
      </c>
      <c r="K24">
        <v>1</v>
      </c>
      <c r="L24" s="3" t="s">
        <v>44</v>
      </c>
      <c r="M24">
        <v>1</v>
      </c>
      <c r="N24">
        <v>0.4</v>
      </c>
      <c r="O24">
        <v>0.5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0.86458333333333337</v>
      </c>
      <c r="E25" s="3" t="s">
        <v>27</v>
      </c>
      <c r="F25">
        <v>1.1000000000000001</v>
      </c>
      <c r="G25">
        <v>1</v>
      </c>
      <c r="H25">
        <v>1</v>
      </c>
      <c r="I25">
        <v>0.8</v>
      </c>
      <c r="J25" s="3" t="s">
        <v>28</v>
      </c>
      <c r="K25">
        <v>1</v>
      </c>
      <c r="L25" s="3" t="s">
        <v>44</v>
      </c>
      <c r="M25">
        <v>1</v>
      </c>
      <c r="N25">
        <v>1.1000000000000001</v>
      </c>
      <c r="O25">
        <v>0.8</v>
      </c>
      <c r="P25">
        <v>1</v>
      </c>
    </row>
    <row r="26" spans="1:16" x14ac:dyDescent="0.3">
      <c r="A26">
        <v>25</v>
      </c>
      <c r="B26" s="3" t="s">
        <v>20</v>
      </c>
      <c r="C26" s="1">
        <v>45703</v>
      </c>
      <c r="D26" s="2">
        <v>0.75</v>
      </c>
      <c r="E26" s="3" t="s">
        <v>34</v>
      </c>
      <c r="F26">
        <v>0.7</v>
      </c>
      <c r="G26">
        <v>2</v>
      </c>
      <c r="H26">
        <v>2</v>
      </c>
      <c r="I26">
        <v>0.3</v>
      </c>
      <c r="J26" s="3" t="s">
        <v>27</v>
      </c>
      <c r="K26">
        <v>2</v>
      </c>
      <c r="L26" s="3" t="s">
        <v>44</v>
      </c>
      <c r="M26">
        <v>1</v>
      </c>
      <c r="N26">
        <v>0.3</v>
      </c>
      <c r="O26">
        <v>0.7</v>
      </c>
      <c r="P26">
        <v>2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0.52083333333333337</v>
      </c>
      <c r="E27" s="3" t="s">
        <v>19</v>
      </c>
      <c r="J27" s="3" t="s">
        <v>27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27</v>
      </c>
      <c r="J28" s="3" t="s">
        <v>16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27</v>
      </c>
      <c r="J29" s="3" t="s">
        <v>17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23</v>
      </c>
      <c r="J30" s="3" t="s">
        <v>27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27</v>
      </c>
      <c r="J31" s="3" t="s">
        <v>31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21</v>
      </c>
      <c r="J32" s="3" t="s">
        <v>27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27</v>
      </c>
      <c r="J33" s="3" t="s">
        <v>33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26</v>
      </c>
      <c r="J34" s="3" t="s">
        <v>27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27</v>
      </c>
      <c r="J35" s="3" t="s">
        <v>14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11</v>
      </c>
      <c r="J36" s="3" t="s">
        <v>27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27</v>
      </c>
      <c r="J37" s="3" t="s">
        <v>22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29</v>
      </c>
      <c r="J38" s="3" t="s">
        <v>27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27</v>
      </c>
      <c r="J39" s="3" t="s">
        <v>32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7.2999999999999972</v>
      </c>
    </row>
    <row r="41" spans="1:21" x14ac:dyDescent="0.3">
      <c r="R41" s="4">
        <f>SUM(K2:K26)</f>
        <v>41</v>
      </c>
      <c r="S41" s="4">
        <f>SUM(N2:N26)</f>
        <v>33.700000000000003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6</v>
      </c>
      <c r="S44" s="4">
        <f ca="1">SUM(OFFSET(N2,COUNT(N:N)-4,0,4,1))</f>
        <v>4.0999999999999996</v>
      </c>
      <c r="T44" s="4"/>
      <c r="U44" s="4">
        <f ca="1">R44-S44</f>
        <v>1.9000000000000004</v>
      </c>
    </row>
  </sheetData>
  <conditionalFormatting sqref="U40">
    <cfRule type="expression" dxfId="23" priority="3">
      <formula>U40&lt;0</formula>
    </cfRule>
    <cfRule type="expression" dxfId="22" priority="4">
      <formula>U40&gt;0</formula>
    </cfRule>
  </conditionalFormatting>
  <conditionalFormatting sqref="U44">
    <cfRule type="expression" dxfId="21" priority="1">
      <formula>U44&lt;0</formula>
    </cfRule>
    <cfRule type="expression" dxfId="2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2BF4-1105-439A-9D60-3AEA0BD2B9A3}">
  <dimension ref="A1:U44"/>
  <sheetViews>
    <sheetView topLeftCell="F26" zoomScale="90" zoomScaleNormal="90" workbookViewId="0">
      <selection activeCell="O64" sqref="O64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1.6640625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29</v>
      </c>
      <c r="F2">
        <v>1.7</v>
      </c>
      <c r="G2">
        <v>1</v>
      </c>
      <c r="H2">
        <v>1</v>
      </c>
      <c r="I2">
        <v>0.7</v>
      </c>
      <c r="J2" s="3" t="s">
        <v>17</v>
      </c>
      <c r="K2">
        <v>1</v>
      </c>
      <c r="L2" s="3" t="s">
        <v>44</v>
      </c>
      <c r="M2">
        <v>1</v>
      </c>
      <c r="N2">
        <v>1.7</v>
      </c>
      <c r="O2">
        <v>0.7</v>
      </c>
      <c r="P2">
        <v>1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29</v>
      </c>
      <c r="F3">
        <v>1.7</v>
      </c>
      <c r="G3">
        <v>2</v>
      </c>
      <c r="H3">
        <v>1</v>
      </c>
      <c r="I3">
        <v>1.9</v>
      </c>
      <c r="J3" s="3" t="s">
        <v>31</v>
      </c>
      <c r="K3">
        <v>2</v>
      </c>
      <c r="L3" s="3" t="s">
        <v>42</v>
      </c>
      <c r="M3">
        <v>3</v>
      </c>
      <c r="N3">
        <v>1.7</v>
      </c>
      <c r="O3">
        <v>1.9</v>
      </c>
      <c r="P3">
        <v>1</v>
      </c>
    </row>
    <row r="4" spans="1:16" x14ac:dyDescent="0.3">
      <c r="A4">
        <v>3</v>
      </c>
      <c r="B4" s="3" t="s">
        <v>20</v>
      </c>
      <c r="C4" s="1">
        <v>45535</v>
      </c>
      <c r="D4" s="2">
        <v>0.86458333333333337</v>
      </c>
      <c r="E4" s="3" t="s">
        <v>27</v>
      </c>
      <c r="F4">
        <v>2.2000000000000002</v>
      </c>
      <c r="G4">
        <v>2</v>
      </c>
      <c r="H4">
        <v>1</v>
      </c>
      <c r="I4">
        <v>1.7</v>
      </c>
      <c r="J4" s="3" t="s">
        <v>29</v>
      </c>
      <c r="K4">
        <v>1</v>
      </c>
      <c r="L4" s="3" t="s">
        <v>43</v>
      </c>
      <c r="M4">
        <v>0</v>
      </c>
      <c r="N4">
        <v>1.7</v>
      </c>
      <c r="O4">
        <v>2.2000000000000002</v>
      </c>
      <c r="P4">
        <v>2</v>
      </c>
    </row>
    <row r="5" spans="1:16" x14ac:dyDescent="0.3">
      <c r="A5">
        <v>4</v>
      </c>
      <c r="B5" s="3" t="s">
        <v>10</v>
      </c>
      <c r="C5" s="1">
        <v>45551</v>
      </c>
      <c r="D5" s="2">
        <v>0.77083333333333337</v>
      </c>
      <c r="E5" s="3" t="s">
        <v>29</v>
      </c>
      <c r="F5">
        <v>0.8</v>
      </c>
      <c r="G5">
        <v>2</v>
      </c>
      <c r="H5">
        <v>3</v>
      </c>
      <c r="I5">
        <v>2.5</v>
      </c>
      <c r="J5" s="3" t="s">
        <v>28</v>
      </c>
      <c r="K5">
        <v>2</v>
      </c>
      <c r="L5" s="3" t="s">
        <v>43</v>
      </c>
      <c r="M5">
        <v>0</v>
      </c>
      <c r="N5">
        <v>0.8</v>
      </c>
      <c r="O5">
        <v>2.5</v>
      </c>
      <c r="P5">
        <v>3</v>
      </c>
    </row>
    <row r="6" spans="1:16" x14ac:dyDescent="0.3">
      <c r="A6">
        <v>5</v>
      </c>
      <c r="B6" s="3" t="s">
        <v>20</v>
      </c>
      <c r="C6" s="1">
        <v>45556</v>
      </c>
      <c r="D6" s="2">
        <v>0.86458333333333337</v>
      </c>
      <c r="E6" s="3" t="s">
        <v>11</v>
      </c>
      <c r="F6">
        <v>1.5</v>
      </c>
      <c r="G6">
        <v>2</v>
      </c>
      <c r="H6">
        <v>2</v>
      </c>
      <c r="I6">
        <v>2</v>
      </c>
      <c r="J6" s="3" t="s">
        <v>29</v>
      </c>
      <c r="K6">
        <v>2</v>
      </c>
      <c r="L6" s="3" t="s">
        <v>44</v>
      </c>
      <c r="M6">
        <v>1</v>
      </c>
      <c r="N6">
        <v>2</v>
      </c>
      <c r="O6">
        <v>1.5</v>
      </c>
      <c r="P6">
        <v>2</v>
      </c>
    </row>
    <row r="7" spans="1:16" x14ac:dyDescent="0.3">
      <c r="A7">
        <v>6</v>
      </c>
      <c r="B7" s="3" t="s">
        <v>10</v>
      </c>
      <c r="C7" s="1">
        <v>45565</v>
      </c>
      <c r="D7" s="2">
        <v>0.86458333333333337</v>
      </c>
      <c r="E7" s="3" t="s">
        <v>29</v>
      </c>
      <c r="F7">
        <v>2.4</v>
      </c>
      <c r="G7">
        <v>2</v>
      </c>
      <c r="H7">
        <v>3</v>
      </c>
      <c r="I7">
        <v>2.4</v>
      </c>
      <c r="J7" s="3" t="s">
        <v>32</v>
      </c>
      <c r="K7">
        <v>2</v>
      </c>
      <c r="L7" s="3" t="s">
        <v>43</v>
      </c>
      <c r="M7">
        <v>0</v>
      </c>
      <c r="N7">
        <v>2.4</v>
      </c>
      <c r="O7">
        <v>2.4</v>
      </c>
      <c r="P7">
        <v>3</v>
      </c>
    </row>
    <row r="8" spans="1:16" x14ac:dyDescent="0.3">
      <c r="A8">
        <v>7</v>
      </c>
      <c r="B8" s="3" t="s">
        <v>13</v>
      </c>
      <c r="C8" s="1">
        <v>45571</v>
      </c>
      <c r="D8" s="2">
        <v>0.625</v>
      </c>
      <c r="E8" s="3" t="s">
        <v>21</v>
      </c>
      <c r="F8">
        <v>0.8</v>
      </c>
      <c r="G8">
        <v>0</v>
      </c>
      <c r="H8">
        <v>0</v>
      </c>
      <c r="I8">
        <v>0.8</v>
      </c>
      <c r="J8" s="3" t="s">
        <v>29</v>
      </c>
      <c r="K8">
        <v>0</v>
      </c>
      <c r="L8" s="3" t="s">
        <v>44</v>
      </c>
      <c r="M8">
        <v>1</v>
      </c>
      <c r="N8">
        <v>0.8</v>
      </c>
      <c r="O8">
        <v>0.8</v>
      </c>
      <c r="P8">
        <v>0</v>
      </c>
    </row>
    <row r="9" spans="1:16" x14ac:dyDescent="0.3">
      <c r="A9">
        <v>8</v>
      </c>
      <c r="B9" s="3" t="s">
        <v>20</v>
      </c>
      <c r="C9" s="1">
        <v>45584</v>
      </c>
      <c r="D9" s="2">
        <v>0.625</v>
      </c>
      <c r="E9" s="3" t="s">
        <v>19</v>
      </c>
      <c r="F9">
        <v>1.3</v>
      </c>
      <c r="G9">
        <v>1</v>
      </c>
      <c r="H9">
        <v>1</v>
      </c>
      <c r="I9">
        <v>0.5</v>
      </c>
      <c r="J9" s="3" t="s">
        <v>29</v>
      </c>
      <c r="K9">
        <v>1</v>
      </c>
      <c r="L9" s="3" t="s">
        <v>44</v>
      </c>
      <c r="M9">
        <v>1</v>
      </c>
      <c r="N9">
        <v>0.5</v>
      </c>
      <c r="O9">
        <v>1.3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0.52083333333333337</v>
      </c>
      <c r="E10" s="3" t="s">
        <v>29</v>
      </c>
      <c r="F10">
        <v>1.7</v>
      </c>
      <c r="G10">
        <v>1</v>
      </c>
      <c r="H10">
        <v>1</v>
      </c>
      <c r="I10">
        <v>0.2</v>
      </c>
      <c r="J10" s="3" t="s">
        <v>33</v>
      </c>
      <c r="K10">
        <v>1</v>
      </c>
      <c r="L10" s="3" t="s">
        <v>44</v>
      </c>
      <c r="M10">
        <v>1</v>
      </c>
      <c r="N10">
        <v>1.7</v>
      </c>
      <c r="O10">
        <v>0.2</v>
      </c>
      <c r="P10">
        <v>1</v>
      </c>
    </row>
    <row r="11" spans="1:16" x14ac:dyDescent="0.3">
      <c r="A11">
        <v>10</v>
      </c>
      <c r="B11" s="3" t="s">
        <v>25</v>
      </c>
      <c r="C11" s="1">
        <v>45595</v>
      </c>
      <c r="D11" s="2">
        <v>0.86458333333333337</v>
      </c>
      <c r="E11" s="3" t="s">
        <v>35</v>
      </c>
      <c r="F11">
        <v>2.4</v>
      </c>
      <c r="G11">
        <v>2</v>
      </c>
      <c r="H11">
        <v>2</v>
      </c>
      <c r="I11">
        <v>1.2</v>
      </c>
      <c r="J11" s="3" t="s">
        <v>29</v>
      </c>
      <c r="K11">
        <v>2</v>
      </c>
      <c r="L11" s="3" t="s">
        <v>44</v>
      </c>
      <c r="M11">
        <v>1</v>
      </c>
      <c r="N11">
        <v>1.2</v>
      </c>
      <c r="O11">
        <v>2.4</v>
      </c>
      <c r="P11">
        <v>2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29</v>
      </c>
      <c r="F12">
        <v>1.1000000000000001</v>
      </c>
      <c r="G12">
        <v>0</v>
      </c>
      <c r="H12">
        <v>1</v>
      </c>
      <c r="I12">
        <v>1.4</v>
      </c>
      <c r="J12" s="3" t="s">
        <v>22</v>
      </c>
      <c r="K12">
        <v>0</v>
      </c>
      <c r="L12" s="3" t="s">
        <v>43</v>
      </c>
      <c r="M12">
        <v>0</v>
      </c>
      <c r="N12">
        <v>1.1000000000000001</v>
      </c>
      <c r="O12">
        <v>1.4</v>
      </c>
      <c r="P12">
        <v>1</v>
      </c>
    </row>
    <row r="13" spans="1:16" x14ac:dyDescent="0.3">
      <c r="A13">
        <v>12</v>
      </c>
      <c r="B13" s="3" t="s">
        <v>20</v>
      </c>
      <c r="C13" s="1">
        <v>45605</v>
      </c>
      <c r="D13" s="2">
        <v>0.625</v>
      </c>
      <c r="E13" s="3" t="s">
        <v>23</v>
      </c>
      <c r="F13">
        <v>0.8</v>
      </c>
      <c r="G13">
        <v>1</v>
      </c>
      <c r="H13">
        <v>2</v>
      </c>
      <c r="I13">
        <v>1</v>
      </c>
      <c r="J13" s="3" t="s">
        <v>29</v>
      </c>
      <c r="K13">
        <v>2</v>
      </c>
      <c r="L13" s="3" t="s">
        <v>42</v>
      </c>
      <c r="M13">
        <v>3</v>
      </c>
      <c r="N13">
        <v>1</v>
      </c>
      <c r="O13">
        <v>0.8</v>
      </c>
      <c r="P13">
        <v>1</v>
      </c>
    </row>
    <row r="14" spans="1:16" x14ac:dyDescent="0.3">
      <c r="A14">
        <v>13</v>
      </c>
      <c r="B14" s="3" t="s">
        <v>20</v>
      </c>
      <c r="C14" s="1">
        <v>45619</v>
      </c>
      <c r="D14" s="2">
        <v>0.86458333333333337</v>
      </c>
      <c r="E14" s="3" t="s">
        <v>29</v>
      </c>
      <c r="F14">
        <v>0.7</v>
      </c>
      <c r="G14">
        <v>1</v>
      </c>
      <c r="H14">
        <v>3</v>
      </c>
      <c r="I14">
        <v>2.7</v>
      </c>
      <c r="J14" s="3" t="s">
        <v>12</v>
      </c>
      <c r="K14">
        <v>1</v>
      </c>
      <c r="L14" s="3" t="s">
        <v>43</v>
      </c>
      <c r="M14">
        <v>0</v>
      </c>
      <c r="N14">
        <v>0.7</v>
      </c>
      <c r="O14">
        <v>2.7</v>
      </c>
      <c r="P14">
        <v>3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29</v>
      </c>
      <c r="F15">
        <v>1.5</v>
      </c>
      <c r="G15">
        <v>3</v>
      </c>
      <c r="H15">
        <v>1</v>
      </c>
      <c r="I15">
        <v>2.5</v>
      </c>
      <c r="J15" s="3" t="s">
        <v>34</v>
      </c>
      <c r="K15">
        <v>3</v>
      </c>
      <c r="L15" s="3" t="s">
        <v>42</v>
      </c>
      <c r="M15">
        <v>3</v>
      </c>
      <c r="N15">
        <v>1.5</v>
      </c>
      <c r="O15">
        <v>2.5</v>
      </c>
      <c r="P15">
        <v>1</v>
      </c>
    </row>
    <row r="16" spans="1:16" x14ac:dyDescent="0.3">
      <c r="A16">
        <v>15</v>
      </c>
      <c r="B16" s="3" t="s">
        <v>15</v>
      </c>
      <c r="C16" s="1">
        <v>45632</v>
      </c>
      <c r="D16" s="2">
        <v>0.77083333333333337</v>
      </c>
      <c r="E16" s="3" t="s">
        <v>16</v>
      </c>
      <c r="F16">
        <v>1.8</v>
      </c>
      <c r="G16">
        <v>3</v>
      </c>
      <c r="H16">
        <v>1</v>
      </c>
      <c r="I16">
        <v>0.4</v>
      </c>
      <c r="J16" s="3" t="s">
        <v>29</v>
      </c>
      <c r="K16">
        <v>1</v>
      </c>
      <c r="L16" s="3" t="s">
        <v>43</v>
      </c>
      <c r="M16">
        <v>0</v>
      </c>
      <c r="N16">
        <v>0.4</v>
      </c>
      <c r="O16">
        <v>1.8</v>
      </c>
      <c r="P16">
        <v>3</v>
      </c>
    </row>
    <row r="17" spans="1:16" x14ac:dyDescent="0.3">
      <c r="A17">
        <v>16</v>
      </c>
      <c r="B17" s="3" t="s">
        <v>13</v>
      </c>
      <c r="C17" s="1">
        <v>45641</v>
      </c>
      <c r="D17" s="2">
        <v>0.625</v>
      </c>
      <c r="E17" s="3" t="s">
        <v>29</v>
      </c>
      <c r="F17">
        <v>1.9</v>
      </c>
      <c r="G17">
        <v>2</v>
      </c>
      <c r="H17">
        <v>3</v>
      </c>
      <c r="I17">
        <v>2.6</v>
      </c>
      <c r="J17" s="3" t="s">
        <v>24</v>
      </c>
      <c r="K17">
        <v>2</v>
      </c>
      <c r="L17" s="3" t="s">
        <v>43</v>
      </c>
      <c r="M17">
        <v>0</v>
      </c>
      <c r="N17">
        <v>1.9</v>
      </c>
      <c r="O17">
        <v>2.6</v>
      </c>
      <c r="P17">
        <v>3</v>
      </c>
    </row>
    <row r="18" spans="1:16" x14ac:dyDescent="0.3">
      <c r="A18">
        <v>17</v>
      </c>
      <c r="B18" s="3" t="s">
        <v>13</v>
      </c>
      <c r="C18" s="1">
        <v>45648</v>
      </c>
      <c r="D18" s="2">
        <v>0.52083333333333337</v>
      </c>
      <c r="E18" s="3" t="s">
        <v>30</v>
      </c>
      <c r="F18">
        <v>5.4</v>
      </c>
      <c r="G18">
        <v>5</v>
      </c>
      <c r="H18">
        <v>0</v>
      </c>
      <c r="I18">
        <v>0.4</v>
      </c>
      <c r="J18" s="3" t="s">
        <v>29</v>
      </c>
      <c r="K18">
        <v>0</v>
      </c>
      <c r="L18" s="3" t="s">
        <v>43</v>
      </c>
      <c r="M18">
        <v>0</v>
      </c>
      <c r="N18">
        <v>0.4</v>
      </c>
      <c r="O18">
        <v>5.4</v>
      </c>
      <c r="P18">
        <v>5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29</v>
      </c>
      <c r="F19">
        <v>1.4</v>
      </c>
      <c r="G19">
        <v>2</v>
      </c>
      <c r="H19">
        <v>1</v>
      </c>
      <c r="I19">
        <v>2.2000000000000002</v>
      </c>
      <c r="J19" s="3" t="s">
        <v>26</v>
      </c>
      <c r="K19">
        <v>2</v>
      </c>
      <c r="L19" s="3" t="s">
        <v>42</v>
      </c>
      <c r="M19">
        <v>3</v>
      </c>
      <c r="N19">
        <v>1.4</v>
      </c>
      <c r="O19">
        <v>2.2000000000000002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0.75</v>
      </c>
      <c r="E20" s="3" t="s">
        <v>14</v>
      </c>
      <c r="F20">
        <v>1.1000000000000001</v>
      </c>
      <c r="G20">
        <v>0</v>
      </c>
      <c r="H20">
        <v>0</v>
      </c>
      <c r="I20">
        <v>0.4</v>
      </c>
      <c r="J20" s="3" t="s">
        <v>29</v>
      </c>
      <c r="K20">
        <v>0</v>
      </c>
      <c r="L20" s="3" t="s">
        <v>44</v>
      </c>
      <c r="M20">
        <v>1</v>
      </c>
      <c r="N20">
        <v>0.4</v>
      </c>
      <c r="O20">
        <v>1.1000000000000001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0.52083333333333337</v>
      </c>
      <c r="E21" s="3" t="s">
        <v>22</v>
      </c>
      <c r="F21">
        <v>1.2</v>
      </c>
      <c r="G21">
        <v>1</v>
      </c>
      <c r="H21">
        <v>0</v>
      </c>
      <c r="I21">
        <v>0.4</v>
      </c>
      <c r="J21" s="3" t="s">
        <v>29</v>
      </c>
      <c r="K21">
        <v>0</v>
      </c>
      <c r="L21" s="3" t="s">
        <v>43</v>
      </c>
      <c r="M21">
        <v>0</v>
      </c>
      <c r="N21">
        <v>0.4</v>
      </c>
      <c r="O21">
        <v>1.2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0.625</v>
      </c>
      <c r="E22" s="3" t="s">
        <v>29</v>
      </c>
      <c r="F22">
        <v>1.6</v>
      </c>
      <c r="G22">
        <v>1</v>
      </c>
      <c r="H22">
        <v>1</v>
      </c>
      <c r="I22">
        <v>1.1000000000000001</v>
      </c>
      <c r="J22" s="3" t="s">
        <v>23</v>
      </c>
      <c r="K22">
        <v>1</v>
      </c>
      <c r="L22" s="3" t="s">
        <v>44</v>
      </c>
      <c r="M22">
        <v>1</v>
      </c>
      <c r="N22">
        <v>1.6</v>
      </c>
      <c r="O22">
        <v>1.1000000000000001</v>
      </c>
      <c r="P22">
        <v>1</v>
      </c>
    </row>
    <row r="23" spans="1:16" x14ac:dyDescent="0.3">
      <c r="A23">
        <v>22</v>
      </c>
      <c r="B23" s="3" t="s">
        <v>13</v>
      </c>
      <c r="C23" s="1">
        <v>45683</v>
      </c>
      <c r="D23" s="2">
        <v>0.52083333333333337</v>
      </c>
      <c r="E23" s="3" t="s">
        <v>31</v>
      </c>
      <c r="F23">
        <v>2.2000000000000002</v>
      </c>
      <c r="G23">
        <v>3</v>
      </c>
      <c r="H23">
        <v>2</v>
      </c>
      <c r="I23">
        <v>1.6</v>
      </c>
      <c r="J23" s="3" t="s">
        <v>29</v>
      </c>
      <c r="K23">
        <v>2</v>
      </c>
      <c r="L23" s="3" t="s">
        <v>43</v>
      </c>
      <c r="M23">
        <v>0</v>
      </c>
      <c r="N23">
        <v>1.6</v>
      </c>
      <c r="O23">
        <v>2.2000000000000002</v>
      </c>
      <c r="P23">
        <v>3</v>
      </c>
    </row>
    <row r="24" spans="1:16" x14ac:dyDescent="0.3">
      <c r="A24">
        <v>23</v>
      </c>
      <c r="B24" s="3" t="s">
        <v>15</v>
      </c>
      <c r="C24" s="1">
        <v>45688</v>
      </c>
      <c r="D24" s="2">
        <v>0.86458333333333337</v>
      </c>
      <c r="E24" s="3" t="s">
        <v>29</v>
      </c>
      <c r="F24">
        <v>1.9</v>
      </c>
      <c r="G24">
        <v>1</v>
      </c>
      <c r="H24">
        <v>3</v>
      </c>
      <c r="I24">
        <v>0.7</v>
      </c>
      <c r="J24" s="3" t="s">
        <v>11</v>
      </c>
      <c r="K24">
        <v>1</v>
      </c>
      <c r="L24" s="3" t="s">
        <v>43</v>
      </c>
      <c r="M24">
        <v>0</v>
      </c>
      <c r="N24">
        <v>1.9</v>
      </c>
      <c r="O24">
        <v>0.7</v>
      </c>
      <c r="P24">
        <v>3</v>
      </c>
    </row>
    <row r="25" spans="1:16" x14ac:dyDescent="0.3">
      <c r="A25">
        <v>24</v>
      </c>
      <c r="B25" s="3" t="s">
        <v>13</v>
      </c>
      <c r="C25" s="1">
        <v>45697</v>
      </c>
      <c r="D25" s="2">
        <v>0.625</v>
      </c>
      <c r="E25" s="3" t="s">
        <v>32</v>
      </c>
      <c r="F25">
        <v>1.2</v>
      </c>
      <c r="G25">
        <v>2</v>
      </c>
      <c r="H25">
        <v>1</v>
      </c>
      <c r="I25">
        <v>0.8</v>
      </c>
      <c r="J25" s="3" t="s">
        <v>29</v>
      </c>
      <c r="K25">
        <v>1</v>
      </c>
      <c r="L25" s="3" t="s">
        <v>43</v>
      </c>
      <c r="M25">
        <v>0</v>
      </c>
      <c r="N25">
        <v>0.8</v>
      </c>
      <c r="O25">
        <v>1.2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0.75</v>
      </c>
      <c r="E26" s="3" t="s">
        <v>29</v>
      </c>
      <c r="F26">
        <v>0.2</v>
      </c>
      <c r="G26">
        <v>0</v>
      </c>
      <c r="H26">
        <v>1</v>
      </c>
      <c r="I26">
        <v>1.1000000000000001</v>
      </c>
      <c r="J26" s="3" t="s">
        <v>30</v>
      </c>
      <c r="K26">
        <v>0</v>
      </c>
      <c r="L26" s="3" t="s">
        <v>43</v>
      </c>
      <c r="M26">
        <v>0</v>
      </c>
      <c r="N26">
        <v>0.2</v>
      </c>
      <c r="O26">
        <v>1.1000000000000001</v>
      </c>
      <c r="P26">
        <v>1</v>
      </c>
    </row>
    <row r="27" spans="1:16" x14ac:dyDescent="0.3">
      <c r="A27">
        <v>26</v>
      </c>
      <c r="B27" s="3" t="s">
        <v>20</v>
      </c>
      <c r="C27" s="1">
        <v>45710</v>
      </c>
      <c r="D27" s="2">
        <v>0.625</v>
      </c>
      <c r="E27" s="3" t="s">
        <v>29</v>
      </c>
      <c r="F27">
        <v>1.2</v>
      </c>
      <c r="G27">
        <v>2</v>
      </c>
      <c r="H27">
        <v>0</v>
      </c>
      <c r="I27">
        <v>0.9</v>
      </c>
      <c r="J27" s="3" t="s">
        <v>21</v>
      </c>
      <c r="K27">
        <v>2</v>
      </c>
      <c r="L27" s="3" t="s">
        <v>42</v>
      </c>
      <c r="M27">
        <v>3</v>
      </c>
      <c r="N27">
        <v>1.2</v>
      </c>
      <c r="O27">
        <v>0.9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28</v>
      </c>
      <c r="J28" s="3" t="s">
        <v>29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29</v>
      </c>
      <c r="J29" s="3" t="s">
        <v>14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26</v>
      </c>
      <c r="J30" s="3" t="s">
        <v>29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24</v>
      </c>
      <c r="J31" s="3" t="s">
        <v>29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29</v>
      </c>
      <c r="J32" s="3" t="s">
        <v>16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17</v>
      </c>
      <c r="J33" s="3" t="s">
        <v>29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29</v>
      </c>
      <c r="J34" s="3" t="s">
        <v>35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34</v>
      </c>
      <c r="J35" s="3" t="s">
        <v>29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29</v>
      </c>
      <c r="J36" s="3" t="s">
        <v>19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33</v>
      </c>
      <c r="J37" s="3" t="s">
        <v>29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29</v>
      </c>
      <c r="J38" s="3" t="s">
        <v>27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12</v>
      </c>
      <c r="J39" s="3" t="s">
        <v>29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0.20000000000000995</v>
      </c>
    </row>
    <row r="41" spans="1:21" x14ac:dyDescent="0.3">
      <c r="R41" s="4">
        <f>SUM(K2:K26)</f>
        <v>30</v>
      </c>
      <c r="S41" s="4">
        <f>SUM(N2:N26)</f>
        <v>29.79999999999999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4</v>
      </c>
      <c r="S44" s="4">
        <f ca="1">SUM(OFFSET(N2,COUNT(N:N)-4,0,4,1))</f>
        <v>4.1000000000000005</v>
      </c>
      <c r="T44" s="4"/>
      <c r="U44" s="4">
        <f ca="1">R44-S44</f>
        <v>-0.10000000000000053</v>
      </c>
    </row>
  </sheetData>
  <conditionalFormatting sqref="U40">
    <cfRule type="expression" dxfId="19" priority="3">
      <formula>U40&lt;0</formula>
    </cfRule>
    <cfRule type="expression" dxfId="18" priority="4">
      <formula>U40&gt;0</formula>
    </cfRule>
  </conditionalFormatting>
  <conditionalFormatting sqref="U44">
    <cfRule type="expression" dxfId="17" priority="1">
      <formula>U44&lt;0</formula>
    </cfRule>
    <cfRule type="expression" dxfId="1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4F0A-A35B-438C-8C71-0DD347ACBE53}">
  <dimension ref="A1:U44"/>
  <sheetViews>
    <sheetView topLeftCell="H26" workbookViewId="0">
      <selection activeCell="P63" sqref="P6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0.86458333333333337</v>
      </c>
      <c r="E2" s="3" t="s">
        <v>32</v>
      </c>
      <c r="F2">
        <v>1</v>
      </c>
      <c r="G2">
        <v>0</v>
      </c>
      <c r="H2">
        <v>0</v>
      </c>
      <c r="I2">
        <v>0.9</v>
      </c>
      <c r="J2" s="3" t="s">
        <v>30</v>
      </c>
      <c r="K2">
        <v>0</v>
      </c>
      <c r="L2" s="3" t="s">
        <v>44</v>
      </c>
      <c r="M2">
        <v>1</v>
      </c>
      <c r="N2">
        <v>0.9</v>
      </c>
      <c r="O2">
        <v>1</v>
      </c>
      <c r="P2">
        <v>0</v>
      </c>
    </row>
    <row r="3" spans="1:16" x14ac:dyDescent="0.3">
      <c r="A3">
        <v>2</v>
      </c>
      <c r="B3" s="3" t="s">
        <v>13</v>
      </c>
      <c r="C3" s="1">
        <v>45529</v>
      </c>
      <c r="D3" s="2">
        <v>0.86458333333333337</v>
      </c>
      <c r="E3" s="3" t="s">
        <v>30</v>
      </c>
      <c r="F3">
        <v>2.1</v>
      </c>
      <c r="G3">
        <v>1</v>
      </c>
      <c r="H3">
        <v>2</v>
      </c>
      <c r="I3">
        <v>2.7</v>
      </c>
      <c r="J3" s="3" t="s">
        <v>33</v>
      </c>
      <c r="K3">
        <v>1</v>
      </c>
      <c r="L3" s="3" t="s">
        <v>43</v>
      </c>
      <c r="M3">
        <v>0</v>
      </c>
      <c r="N3">
        <v>2.1</v>
      </c>
      <c r="O3">
        <v>2.7</v>
      </c>
      <c r="P3">
        <v>2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35</v>
      </c>
      <c r="F4">
        <v>0.5</v>
      </c>
      <c r="G4">
        <v>0</v>
      </c>
      <c r="H4">
        <v>0</v>
      </c>
      <c r="I4">
        <v>0.3</v>
      </c>
      <c r="J4" s="3" t="s">
        <v>30</v>
      </c>
      <c r="K4">
        <v>0</v>
      </c>
      <c r="L4" s="3" t="s">
        <v>44</v>
      </c>
      <c r="M4">
        <v>1</v>
      </c>
      <c r="N4">
        <v>0.3</v>
      </c>
      <c r="O4">
        <v>0.5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0.52083333333333337</v>
      </c>
      <c r="E5" s="3" t="s">
        <v>22</v>
      </c>
      <c r="F5">
        <v>1.2</v>
      </c>
      <c r="G5">
        <v>1</v>
      </c>
      <c r="H5">
        <v>1</v>
      </c>
      <c r="I5">
        <v>2.2000000000000002</v>
      </c>
      <c r="J5" s="3" t="s">
        <v>30</v>
      </c>
      <c r="K5">
        <v>1</v>
      </c>
      <c r="L5" s="3" t="s">
        <v>44</v>
      </c>
      <c r="M5">
        <v>1</v>
      </c>
      <c r="N5">
        <v>2.2000000000000002</v>
      </c>
      <c r="O5">
        <v>1.2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0.75</v>
      </c>
      <c r="E6" s="3" t="s">
        <v>30</v>
      </c>
      <c r="F6">
        <v>1.9</v>
      </c>
      <c r="G6">
        <v>3</v>
      </c>
      <c r="H6">
        <v>0</v>
      </c>
      <c r="I6">
        <v>0.7</v>
      </c>
      <c r="J6" s="3" t="s">
        <v>28</v>
      </c>
      <c r="K6">
        <v>3</v>
      </c>
      <c r="L6" s="3" t="s">
        <v>42</v>
      </c>
      <c r="M6">
        <v>3</v>
      </c>
      <c r="N6">
        <v>1.9</v>
      </c>
      <c r="O6">
        <v>0.7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30</v>
      </c>
      <c r="F7">
        <v>1.7</v>
      </c>
      <c r="G7">
        <v>2</v>
      </c>
      <c r="H7">
        <v>1</v>
      </c>
      <c r="I7">
        <v>1.7</v>
      </c>
      <c r="J7" s="3" t="s">
        <v>23</v>
      </c>
      <c r="K7">
        <v>2</v>
      </c>
      <c r="L7" s="3" t="s">
        <v>42</v>
      </c>
      <c r="M7">
        <v>3</v>
      </c>
      <c r="N7">
        <v>1.7</v>
      </c>
      <c r="O7">
        <v>1.7</v>
      </c>
      <c r="P7">
        <v>1</v>
      </c>
    </row>
    <row r="8" spans="1:16" x14ac:dyDescent="0.3">
      <c r="A8">
        <v>7</v>
      </c>
      <c r="B8" s="3" t="s">
        <v>13</v>
      </c>
      <c r="C8" s="1">
        <v>45571</v>
      </c>
      <c r="D8" s="2">
        <v>0.75</v>
      </c>
      <c r="E8" s="3" t="s">
        <v>26</v>
      </c>
      <c r="F8">
        <v>1.1000000000000001</v>
      </c>
      <c r="G8">
        <v>1</v>
      </c>
      <c r="H8">
        <v>1</v>
      </c>
      <c r="I8">
        <v>1.1000000000000001</v>
      </c>
      <c r="J8" s="3" t="s">
        <v>30</v>
      </c>
      <c r="K8">
        <v>1</v>
      </c>
      <c r="L8" s="3" t="s">
        <v>44</v>
      </c>
      <c r="M8">
        <v>1</v>
      </c>
      <c r="N8">
        <v>1.1000000000000001</v>
      </c>
      <c r="O8">
        <v>1.1000000000000001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0.86458333333333337</v>
      </c>
      <c r="E9" s="3" t="s">
        <v>30</v>
      </c>
      <c r="F9">
        <v>1</v>
      </c>
      <c r="G9">
        <v>0</v>
      </c>
      <c r="H9">
        <v>1</v>
      </c>
      <c r="I9">
        <v>1</v>
      </c>
      <c r="J9" s="3" t="s">
        <v>16</v>
      </c>
      <c r="K9">
        <v>0</v>
      </c>
      <c r="L9" s="3" t="s">
        <v>43</v>
      </c>
      <c r="M9">
        <v>0</v>
      </c>
      <c r="N9">
        <v>1</v>
      </c>
      <c r="O9">
        <v>1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0.86458333333333337</v>
      </c>
      <c r="E10" s="3" t="s">
        <v>17</v>
      </c>
      <c r="F10">
        <v>3.7</v>
      </c>
      <c r="G10">
        <v>5</v>
      </c>
      <c r="H10">
        <v>1</v>
      </c>
      <c r="I10">
        <v>0.8</v>
      </c>
      <c r="J10" s="3" t="s">
        <v>30</v>
      </c>
      <c r="K10">
        <v>1</v>
      </c>
      <c r="L10" s="3" t="s">
        <v>43</v>
      </c>
      <c r="M10">
        <v>0</v>
      </c>
      <c r="N10">
        <v>0.8</v>
      </c>
      <c r="O10">
        <v>3.7</v>
      </c>
      <c r="P10">
        <v>5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30</v>
      </c>
      <c r="F11">
        <v>0.6</v>
      </c>
      <c r="G11">
        <v>1</v>
      </c>
      <c r="H11">
        <v>0</v>
      </c>
      <c r="I11">
        <v>0.2</v>
      </c>
      <c r="J11" s="3" t="s">
        <v>14</v>
      </c>
      <c r="K11">
        <v>1</v>
      </c>
      <c r="L11" s="3" t="s">
        <v>42</v>
      </c>
      <c r="M11">
        <v>3</v>
      </c>
      <c r="N11">
        <v>0.6</v>
      </c>
      <c r="O11">
        <v>0.2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0.75</v>
      </c>
      <c r="E12" s="3" t="s">
        <v>24</v>
      </c>
      <c r="F12">
        <v>1.1000000000000001</v>
      </c>
      <c r="G12">
        <v>3</v>
      </c>
      <c r="H12">
        <v>2</v>
      </c>
      <c r="I12">
        <v>1.7</v>
      </c>
      <c r="J12" s="3" t="s">
        <v>30</v>
      </c>
      <c r="K12">
        <v>2</v>
      </c>
      <c r="L12" s="3" t="s">
        <v>43</v>
      </c>
      <c r="M12">
        <v>0</v>
      </c>
      <c r="N12">
        <v>1.7</v>
      </c>
      <c r="O12">
        <v>1.1000000000000001</v>
      </c>
      <c r="P12">
        <v>3</v>
      </c>
    </row>
    <row r="13" spans="1:16" x14ac:dyDescent="0.3">
      <c r="A13">
        <v>12</v>
      </c>
      <c r="B13" s="3" t="s">
        <v>13</v>
      </c>
      <c r="C13" s="1">
        <v>45606</v>
      </c>
      <c r="D13" s="2">
        <v>0.625</v>
      </c>
      <c r="E13" s="3" t="s">
        <v>30</v>
      </c>
      <c r="F13">
        <v>1.3</v>
      </c>
      <c r="G13">
        <v>2</v>
      </c>
      <c r="H13">
        <v>3</v>
      </c>
      <c r="I13">
        <v>1.7</v>
      </c>
      <c r="J13" s="3" t="s">
        <v>21</v>
      </c>
      <c r="K13">
        <v>2</v>
      </c>
      <c r="L13" s="3" t="s">
        <v>43</v>
      </c>
      <c r="M13">
        <v>0</v>
      </c>
      <c r="N13">
        <v>1.3</v>
      </c>
      <c r="O13">
        <v>1.7</v>
      </c>
      <c r="P13">
        <v>3</v>
      </c>
    </row>
    <row r="14" spans="1:16" x14ac:dyDescent="0.3">
      <c r="A14">
        <v>13</v>
      </c>
      <c r="B14" s="3" t="s">
        <v>13</v>
      </c>
      <c r="C14" s="1">
        <v>45620</v>
      </c>
      <c r="D14" s="2">
        <v>0.75</v>
      </c>
      <c r="E14" s="3" t="s">
        <v>27</v>
      </c>
      <c r="F14">
        <v>1.4</v>
      </c>
      <c r="G14">
        <v>1</v>
      </c>
      <c r="H14">
        <v>0</v>
      </c>
      <c r="I14">
        <v>0.6</v>
      </c>
      <c r="J14" s="3" t="s">
        <v>30</v>
      </c>
      <c r="K14">
        <v>0</v>
      </c>
      <c r="L14" s="3" t="s">
        <v>43</v>
      </c>
      <c r="M14">
        <v>0</v>
      </c>
      <c r="N14">
        <v>0.6</v>
      </c>
      <c r="O14">
        <v>1.4</v>
      </c>
      <c r="P14">
        <v>1</v>
      </c>
    </row>
    <row r="15" spans="1:16" x14ac:dyDescent="0.3">
      <c r="A15">
        <v>14</v>
      </c>
      <c r="B15" s="3" t="s">
        <v>10</v>
      </c>
      <c r="C15" s="1">
        <v>45628</v>
      </c>
      <c r="D15" s="2">
        <v>0.86458333333333337</v>
      </c>
      <c r="E15" s="3" t="s">
        <v>30</v>
      </c>
      <c r="F15">
        <v>0.4</v>
      </c>
      <c r="G15">
        <v>0</v>
      </c>
      <c r="H15">
        <v>2</v>
      </c>
      <c r="I15">
        <v>1.3</v>
      </c>
      <c r="J15" s="3" t="s">
        <v>12</v>
      </c>
      <c r="K15">
        <v>0</v>
      </c>
      <c r="L15" s="3" t="s">
        <v>43</v>
      </c>
      <c r="M15">
        <v>0</v>
      </c>
      <c r="N15">
        <v>0.4</v>
      </c>
      <c r="O15">
        <v>1.3</v>
      </c>
      <c r="P15">
        <v>2</v>
      </c>
    </row>
    <row r="16" spans="1:16" x14ac:dyDescent="0.3">
      <c r="A16">
        <v>15</v>
      </c>
      <c r="B16" s="3" t="s">
        <v>20</v>
      </c>
      <c r="C16" s="1">
        <v>45633</v>
      </c>
      <c r="D16" s="2">
        <v>0.86458333333333337</v>
      </c>
      <c r="E16" s="3" t="s">
        <v>30</v>
      </c>
      <c r="F16">
        <v>1.8</v>
      </c>
      <c r="G16">
        <v>4</v>
      </c>
      <c r="H16">
        <v>1</v>
      </c>
      <c r="I16">
        <v>0.9</v>
      </c>
      <c r="J16" s="3" t="s">
        <v>11</v>
      </c>
      <c r="K16">
        <v>4</v>
      </c>
      <c r="L16" s="3" t="s">
        <v>42</v>
      </c>
      <c r="M16">
        <v>3</v>
      </c>
      <c r="N16">
        <v>1.8</v>
      </c>
      <c r="O16">
        <v>0.9</v>
      </c>
      <c r="P16">
        <v>1</v>
      </c>
    </row>
    <row r="17" spans="1:16" x14ac:dyDescent="0.3">
      <c r="A17">
        <v>16</v>
      </c>
      <c r="B17" s="3" t="s">
        <v>13</v>
      </c>
      <c r="C17" s="1">
        <v>45641</v>
      </c>
      <c r="D17" s="2">
        <v>0.75</v>
      </c>
      <c r="E17" s="3" t="s">
        <v>19</v>
      </c>
      <c r="F17">
        <v>1.2</v>
      </c>
      <c r="G17">
        <v>2</v>
      </c>
      <c r="H17">
        <v>0</v>
      </c>
      <c r="I17">
        <v>0.3</v>
      </c>
      <c r="J17" s="3" t="s">
        <v>30</v>
      </c>
      <c r="K17">
        <v>0</v>
      </c>
      <c r="L17" s="3" t="s">
        <v>43</v>
      </c>
      <c r="M17">
        <v>0</v>
      </c>
      <c r="N17">
        <v>0.3</v>
      </c>
      <c r="O17">
        <v>1.2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0.52083333333333337</v>
      </c>
      <c r="E18" s="3" t="s">
        <v>30</v>
      </c>
      <c r="F18">
        <v>5.4</v>
      </c>
      <c r="G18">
        <v>5</v>
      </c>
      <c r="H18">
        <v>0</v>
      </c>
      <c r="I18">
        <v>0.4</v>
      </c>
      <c r="J18" s="3" t="s">
        <v>29</v>
      </c>
      <c r="K18">
        <v>5</v>
      </c>
      <c r="L18" s="3" t="s">
        <v>42</v>
      </c>
      <c r="M18">
        <v>3</v>
      </c>
      <c r="N18">
        <v>5.4</v>
      </c>
      <c r="O18">
        <v>0.4</v>
      </c>
      <c r="P18">
        <v>0</v>
      </c>
    </row>
    <row r="19" spans="1:16" x14ac:dyDescent="0.3">
      <c r="A19">
        <v>18</v>
      </c>
      <c r="B19" s="3" t="s">
        <v>13</v>
      </c>
      <c r="C19" s="1">
        <v>45655</v>
      </c>
      <c r="D19" s="2">
        <v>0.86458333333333337</v>
      </c>
      <c r="E19" s="3" t="s">
        <v>31</v>
      </c>
      <c r="F19">
        <v>1.9</v>
      </c>
      <c r="G19">
        <v>1</v>
      </c>
      <c r="H19">
        <v>1</v>
      </c>
      <c r="I19">
        <v>1.3</v>
      </c>
      <c r="J19" s="3" t="s">
        <v>30</v>
      </c>
      <c r="K19">
        <v>1</v>
      </c>
      <c r="L19" s="3" t="s">
        <v>44</v>
      </c>
      <c r="M19">
        <v>1</v>
      </c>
      <c r="N19">
        <v>1.3</v>
      </c>
      <c r="O19">
        <v>1.9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0.86458333333333337</v>
      </c>
      <c r="E20" s="3" t="s">
        <v>30</v>
      </c>
      <c r="F20">
        <v>1.1000000000000001</v>
      </c>
      <c r="G20">
        <v>2</v>
      </c>
      <c r="H20">
        <v>0</v>
      </c>
      <c r="I20">
        <v>0.9</v>
      </c>
      <c r="J20" s="3" t="s">
        <v>34</v>
      </c>
      <c r="K20">
        <v>2</v>
      </c>
      <c r="L20" s="3" t="s">
        <v>42</v>
      </c>
      <c r="M20">
        <v>3</v>
      </c>
      <c r="N20">
        <v>1.1000000000000001</v>
      </c>
      <c r="O20">
        <v>0.9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0.75</v>
      </c>
      <c r="E21" s="3" t="s">
        <v>21</v>
      </c>
      <c r="F21">
        <v>2</v>
      </c>
      <c r="G21">
        <v>2</v>
      </c>
      <c r="H21">
        <v>2</v>
      </c>
      <c r="I21">
        <v>1.4</v>
      </c>
      <c r="J21" s="3" t="s">
        <v>30</v>
      </c>
      <c r="K21">
        <v>2</v>
      </c>
      <c r="L21" s="3" t="s">
        <v>44</v>
      </c>
      <c r="M21">
        <v>1</v>
      </c>
      <c r="N21">
        <v>1.4</v>
      </c>
      <c r="O21">
        <v>2</v>
      </c>
      <c r="P21">
        <v>2</v>
      </c>
    </row>
    <row r="22" spans="1:16" x14ac:dyDescent="0.3">
      <c r="A22">
        <v>21</v>
      </c>
      <c r="B22" s="3" t="s">
        <v>15</v>
      </c>
      <c r="C22" s="1">
        <v>45674</v>
      </c>
      <c r="D22" s="2">
        <v>0.86458333333333337</v>
      </c>
      <c r="E22" s="3" t="s">
        <v>30</v>
      </c>
      <c r="F22">
        <v>1.6</v>
      </c>
      <c r="G22">
        <v>3</v>
      </c>
      <c r="H22">
        <v>1</v>
      </c>
      <c r="I22">
        <v>0.5</v>
      </c>
      <c r="J22" s="3" t="s">
        <v>22</v>
      </c>
      <c r="K22">
        <v>3</v>
      </c>
      <c r="L22" s="3" t="s">
        <v>42</v>
      </c>
      <c r="M22">
        <v>3</v>
      </c>
      <c r="N22">
        <v>1.6</v>
      </c>
      <c r="O22">
        <v>0.5</v>
      </c>
      <c r="P22">
        <v>1</v>
      </c>
    </row>
    <row r="23" spans="1:16" x14ac:dyDescent="0.3">
      <c r="A23">
        <v>22</v>
      </c>
      <c r="B23" s="3" t="s">
        <v>13</v>
      </c>
      <c r="C23" s="1">
        <v>45683</v>
      </c>
      <c r="D23" s="2">
        <v>0.625</v>
      </c>
      <c r="E23" s="3" t="s">
        <v>28</v>
      </c>
      <c r="F23">
        <v>0.8</v>
      </c>
      <c r="G23">
        <v>1</v>
      </c>
      <c r="H23">
        <v>2</v>
      </c>
      <c r="I23">
        <v>2.7</v>
      </c>
      <c r="J23" s="3" t="s">
        <v>30</v>
      </c>
      <c r="K23">
        <v>2</v>
      </c>
      <c r="L23" s="3" t="s">
        <v>42</v>
      </c>
      <c r="M23">
        <v>3</v>
      </c>
      <c r="N23">
        <v>2.7</v>
      </c>
      <c r="O23">
        <v>0.8</v>
      </c>
      <c r="P23">
        <v>1</v>
      </c>
    </row>
    <row r="24" spans="1:16" x14ac:dyDescent="0.3">
      <c r="A24">
        <v>23</v>
      </c>
      <c r="B24" s="3" t="s">
        <v>13</v>
      </c>
      <c r="C24" s="1">
        <v>45690</v>
      </c>
      <c r="D24" s="2">
        <v>0.86458333333333337</v>
      </c>
      <c r="E24" s="3" t="s">
        <v>30</v>
      </c>
      <c r="F24">
        <v>0.5</v>
      </c>
      <c r="G24">
        <v>1</v>
      </c>
      <c r="H24">
        <v>1</v>
      </c>
      <c r="I24">
        <v>0.4</v>
      </c>
      <c r="J24" s="3" t="s">
        <v>27</v>
      </c>
      <c r="K24">
        <v>1</v>
      </c>
      <c r="L24" s="3" t="s">
        <v>44</v>
      </c>
      <c r="M24">
        <v>1</v>
      </c>
      <c r="N24">
        <v>0.5</v>
      </c>
      <c r="O24">
        <v>0.4</v>
      </c>
      <c r="P24">
        <v>1</v>
      </c>
    </row>
    <row r="25" spans="1:16" x14ac:dyDescent="0.3">
      <c r="A25">
        <v>24</v>
      </c>
      <c r="B25" s="3" t="s">
        <v>13</v>
      </c>
      <c r="C25" s="1">
        <v>45697</v>
      </c>
      <c r="D25" s="2">
        <v>0.52083333333333337</v>
      </c>
      <c r="E25" s="3" t="s">
        <v>23</v>
      </c>
      <c r="F25">
        <v>0.7</v>
      </c>
      <c r="G25">
        <v>0</v>
      </c>
      <c r="H25">
        <v>1</v>
      </c>
      <c r="I25">
        <v>1.6</v>
      </c>
      <c r="J25" s="3" t="s">
        <v>30</v>
      </c>
      <c r="K25">
        <v>1</v>
      </c>
      <c r="L25" s="3" t="s">
        <v>42</v>
      </c>
      <c r="M25">
        <v>3</v>
      </c>
      <c r="N25">
        <v>1.6</v>
      </c>
      <c r="O25">
        <v>0.7</v>
      </c>
      <c r="P25">
        <v>0</v>
      </c>
    </row>
    <row r="26" spans="1:16" x14ac:dyDescent="0.3">
      <c r="A26">
        <v>25</v>
      </c>
      <c r="B26" s="3" t="s">
        <v>13</v>
      </c>
      <c r="C26" s="1">
        <v>45704</v>
      </c>
      <c r="D26" s="2">
        <v>0.75</v>
      </c>
      <c r="E26" s="3" t="s">
        <v>29</v>
      </c>
      <c r="F26">
        <v>0.2</v>
      </c>
      <c r="G26">
        <v>0</v>
      </c>
      <c r="H26">
        <v>1</v>
      </c>
      <c r="I26">
        <v>1.1000000000000001</v>
      </c>
      <c r="J26" s="3" t="s">
        <v>30</v>
      </c>
      <c r="K26">
        <v>1</v>
      </c>
      <c r="L26" s="3" t="s">
        <v>42</v>
      </c>
      <c r="M26">
        <v>3</v>
      </c>
      <c r="N26">
        <v>1.1000000000000001</v>
      </c>
      <c r="O26">
        <v>0.2</v>
      </c>
      <c r="P26">
        <v>0</v>
      </c>
    </row>
    <row r="27" spans="1:16" hidden="1" x14ac:dyDescent="0.3">
      <c r="A27">
        <v>26</v>
      </c>
      <c r="B27" s="3" t="s">
        <v>10</v>
      </c>
      <c r="C27" s="1">
        <v>45712</v>
      </c>
      <c r="D27" s="2">
        <v>0.86458333333333337</v>
      </c>
      <c r="E27" s="3" t="s">
        <v>30</v>
      </c>
      <c r="J27" s="3" t="s">
        <v>26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30</v>
      </c>
      <c r="J28" s="3" t="s">
        <v>19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33</v>
      </c>
      <c r="J29" s="3" t="s">
        <v>30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30</v>
      </c>
      <c r="J30" s="3" t="s">
        <v>32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11</v>
      </c>
      <c r="J31" s="3" t="s">
        <v>30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30</v>
      </c>
      <c r="J32" s="3" t="s">
        <v>35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34</v>
      </c>
      <c r="J33" s="3" t="s">
        <v>30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30</v>
      </c>
      <c r="J34" s="3" t="s">
        <v>24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16</v>
      </c>
      <c r="J35" s="3" t="s">
        <v>30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30</v>
      </c>
      <c r="J36" s="3" t="s">
        <v>17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12</v>
      </c>
      <c r="J37" s="3" t="s">
        <v>30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30</v>
      </c>
      <c r="J38" s="3" t="s">
        <v>31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14</v>
      </c>
      <c r="J39" s="3" t="s">
        <v>30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0.59999999999999432</v>
      </c>
    </row>
    <row r="41" spans="1:21" x14ac:dyDescent="0.3">
      <c r="R41" s="4">
        <f>SUM(K2:K26)</f>
        <v>36</v>
      </c>
      <c r="S41" s="4">
        <f>SUM(N2:N26)</f>
        <v>35.400000000000006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5</v>
      </c>
      <c r="S44" s="4">
        <f ca="1">SUM(OFFSET(N2,COUNT(N:N)-4,0,4,1))</f>
        <v>5.9</v>
      </c>
      <c r="T44" s="4"/>
      <c r="U44" s="4">
        <f ca="1">R44-S44</f>
        <v>-0.90000000000000036</v>
      </c>
    </row>
  </sheetData>
  <conditionalFormatting sqref="U40">
    <cfRule type="expression" dxfId="15" priority="3">
      <formula>U40&lt;0</formula>
    </cfRule>
    <cfRule type="expression" dxfId="14" priority="4">
      <formula>U40&gt;0</formula>
    </cfRule>
  </conditionalFormatting>
  <conditionalFormatting sqref="U44">
    <cfRule type="expression" dxfId="13" priority="1">
      <formula>U44&lt;0</formula>
    </cfRule>
    <cfRule type="expression" dxfId="1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B178-1840-4AFD-8D1B-6B98E5FB04E5}">
  <dimension ref="A1:U44"/>
  <sheetViews>
    <sheetView topLeftCell="H41" workbookViewId="0">
      <selection activeCell="P62" sqref="P6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31</v>
      </c>
      <c r="F2">
        <v>2.1</v>
      </c>
      <c r="G2">
        <v>2</v>
      </c>
      <c r="H2">
        <v>2</v>
      </c>
      <c r="I2">
        <v>1</v>
      </c>
      <c r="J2" s="3" t="s">
        <v>14</v>
      </c>
      <c r="K2">
        <v>2</v>
      </c>
      <c r="L2" s="3" t="s">
        <v>44</v>
      </c>
      <c r="M2">
        <v>1</v>
      </c>
      <c r="N2">
        <v>1</v>
      </c>
      <c r="O2">
        <v>2.1</v>
      </c>
      <c r="P2">
        <v>2</v>
      </c>
    </row>
    <row r="3" spans="1:16" x14ac:dyDescent="0.3">
      <c r="A3">
        <v>2</v>
      </c>
      <c r="B3" s="3" t="s">
        <v>13</v>
      </c>
      <c r="C3" s="1">
        <v>45529</v>
      </c>
      <c r="D3" s="2">
        <v>0.77083333333333337</v>
      </c>
      <c r="E3" s="3" t="s">
        <v>14</v>
      </c>
      <c r="F3">
        <v>2.4</v>
      </c>
      <c r="G3">
        <v>2</v>
      </c>
      <c r="H3">
        <v>1</v>
      </c>
      <c r="I3">
        <v>3</v>
      </c>
      <c r="J3" s="3" t="s">
        <v>12</v>
      </c>
      <c r="K3">
        <v>2</v>
      </c>
      <c r="L3" s="3" t="s">
        <v>42</v>
      </c>
      <c r="M3">
        <v>3</v>
      </c>
      <c r="N3">
        <v>2.4</v>
      </c>
      <c r="O3">
        <v>3</v>
      </c>
      <c r="P3">
        <v>1</v>
      </c>
    </row>
    <row r="4" spans="1:16" x14ac:dyDescent="0.3">
      <c r="A4">
        <v>3</v>
      </c>
      <c r="B4" s="3" t="s">
        <v>15</v>
      </c>
      <c r="C4" s="1">
        <v>45534</v>
      </c>
      <c r="D4" s="2">
        <v>0.77083333333333337</v>
      </c>
      <c r="E4" s="3" t="s">
        <v>23</v>
      </c>
      <c r="F4">
        <v>0.8</v>
      </c>
      <c r="G4">
        <v>0</v>
      </c>
      <c r="H4">
        <v>1</v>
      </c>
      <c r="I4">
        <v>1</v>
      </c>
      <c r="J4" s="3" t="s">
        <v>14</v>
      </c>
      <c r="K4">
        <v>1</v>
      </c>
      <c r="L4" s="3" t="s">
        <v>42</v>
      </c>
      <c r="M4">
        <v>3</v>
      </c>
      <c r="N4">
        <v>1</v>
      </c>
      <c r="O4">
        <v>0.8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0.625</v>
      </c>
      <c r="E5" s="3" t="s">
        <v>14</v>
      </c>
      <c r="F5">
        <v>0.4</v>
      </c>
      <c r="G5">
        <v>0</v>
      </c>
      <c r="H5">
        <v>0</v>
      </c>
      <c r="I5">
        <v>1.6</v>
      </c>
      <c r="J5" s="3" t="s">
        <v>11</v>
      </c>
      <c r="K5">
        <v>0</v>
      </c>
      <c r="L5" s="3" t="s">
        <v>44</v>
      </c>
      <c r="M5">
        <v>1</v>
      </c>
      <c r="N5">
        <v>0.4</v>
      </c>
      <c r="O5">
        <v>1.6</v>
      </c>
      <c r="P5">
        <v>0</v>
      </c>
    </row>
    <row r="6" spans="1:16" x14ac:dyDescent="0.3">
      <c r="A6">
        <v>5</v>
      </c>
      <c r="B6" s="3" t="s">
        <v>15</v>
      </c>
      <c r="C6" s="1">
        <v>45555</v>
      </c>
      <c r="D6" s="2">
        <v>0.86458333333333337</v>
      </c>
      <c r="E6" s="3" t="s">
        <v>24</v>
      </c>
      <c r="F6">
        <v>0.5</v>
      </c>
      <c r="G6">
        <v>2</v>
      </c>
      <c r="H6">
        <v>3</v>
      </c>
      <c r="I6">
        <v>2.2000000000000002</v>
      </c>
      <c r="J6" s="3" t="s">
        <v>14</v>
      </c>
      <c r="K6">
        <v>3</v>
      </c>
      <c r="L6" s="3" t="s">
        <v>42</v>
      </c>
      <c r="M6">
        <v>3</v>
      </c>
      <c r="N6">
        <v>2.2000000000000002</v>
      </c>
      <c r="O6">
        <v>0.5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0.52083333333333337</v>
      </c>
      <c r="E7" s="3" t="s">
        <v>14</v>
      </c>
      <c r="F7">
        <v>0.7</v>
      </c>
      <c r="G7">
        <v>2</v>
      </c>
      <c r="H7">
        <v>3</v>
      </c>
      <c r="I7">
        <v>2</v>
      </c>
      <c r="J7" s="3" t="s">
        <v>34</v>
      </c>
      <c r="K7">
        <v>2</v>
      </c>
      <c r="L7" s="3" t="s">
        <v>43</v>
      </c>
      <c r="M7">
        <v>0</v>
      </c>
      <c r="N7">
        <v>0.7</v>
      </c>
      <c r="O7">
        <v>2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0.86458333333333337</v>
      </c>
      <c r="E8" s="3" t="s">
        <v>16</v>
      </c>
      <c r="F8">
        <v>2.4</v>
      </c>
      <c r="G8">
        <v>3</v>
      </c>
      <c r="H8">
        <v>2</v>
      </c>
      <c r="I8">
        <v>1.6</v>
      </c>
      <c r="J8" s="3" t="s">
        <v>14</v>
      </c>
      <c r="K8">
        <v>2</v>
      </c>
      <c r="L8" s="3" t="s">
        <v>43</v>
      </c>
      <c r="M8">
        <v>0</v>
      </c>
      <c r="N8">
        <v>1.6</v>
      </c>
      <c r="O8">
        <v>2.4</v>
      </c>
      <c r="P8">
        <v>3</v>
      </c>
    </row>
    <row r="9" spans="1:16" x14ac:dyDescent="0.3">
      <c r="A9">
        <v>8</v>
      </c>
      <c r="B9" s="3" t="s">
        <v>13</v>
      </c>
      <c r="C9" s="1">
        <v>45585</v>
      </c>
      <c r="D9" s="2">
        <v>0.75</v>
      </c>
      <c r="E9" s="3" t="s">
        <v>32</v>
      </c>
      <c r="F9">
        <v>1.6</v>
      </c>
      <c r="G9">
        <v>3</v>
      </c>
      <c r="H9">
        <v>2</v>
      </c>
      <c r="I9">
        <v>1.4</v>
      </c>
      <c r="J9" s="3" t="s">
        <v>14</v>
      </c>
      <c r="K9">
        <v>2</v>
      </c>
      <c r="L9" s="3" t="s">
        <v>43</v>
      </c>
      <c r="M9">
        <v>0</v>
      </c>
      <c r="N9">
        <v>1.4</v>
      </c>
      <c r="O9">
        <v>1.6</v>
      </c>
      <c r="P9">
        <v>3</v>
      </c>
    </row>
    <row r="10" spans="1:16" x14ac:dyDescent="0.3">
      <c r="A10">
        <v>9</v>
      </c>
      <c r="B10" s="3" t="s">
        <v>15</v>
      </c>
      <c r="C10" s="1">
        <v>45590</v>
      </c>
      <c r="D10" s="2">
        <v>0.86458333333333337</v>
      </c>
      <c r="E10" s="3" t="s">
        <v>14</v>
      </c>
      <c r="F10">
        <v>1.3</v>
      </c>
      <c r="G10">
        <v>1</v>
      </c>
      <c r="H10">
        <v>0</v>
      </c>
      <c r="I10">
        <v>1.4</v>
      </c>
      <c r="J10" s="3" t="s">
        <v>19</v>
      </c>
      <c r="K10">
        <v>1</v>
      </c>
      <c r="L10" s="3" t="s">
        <v>42</v>
      </c>
      <c r="M10">
        <v>3</v>
      </c>
      <c r="N10">
        <v>1.3</v>
      </c>
      <c r="O10">
        <v>1.4</v>
      </c>
      <c r="P10">
        <v>0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30</v>
      </c>
      <c r="F11">
        <v>0.6</v>
      </c>
      <c r="G11">
        <v>1</v>
      </c>
      <c r="H11">
        <v>0</v>
      </c>
      <c r="I11">
        <v>0.2</v>
      </c>
      <c r="J11" s="3" t="s">
        <v>14</v>
      </c>
      <c r="K11">
        <v>0</v>
      </c>
      <c r="L11" s="3" t="s">
        <v>43</v>
      </c>
      <c r="M11">
        <v>0</v>
      </c>
      <c r="N11">
        <v>0.2</v>
      </c>
      <c r="O11">
        <v>0.6</v>
      </c>
      <c r="P11">
        <v>1</v>
      </c>
    </row>
    <row r="12" spans="1:16" x14ac:dyDescent="0.3">
      <c r="A12">
        <v>11</v>
      </c>
      <c r="B12" s="3" t="s">
        <v>13</v>
      </c>
      <c r="C12" s="1">
        <v>45599</v>
      </c>
      <c r="D12" s="2">
        <v>0.625</v>
      </c>
      <c r="E12" s="3" t="s">
        <v>14</v>
      </c>
      <c r="F12">
        <v>0.6</v>
      </c>
      <c r="G12">
        <v>0</v>
      </c>
      <c r="H12">
        <v>1</v>
      </c>
      <c r="I12">
        <v>0.6</v>
      </c>
      <c r="J12" s="3" t="s">
        <v>17</v>
      </c>
      <c r="K12">
        <v>0</v>
      </c>
      <c r="L12" s="3" t="s">
        <v>43</v>
      </c>
      <c r="M12">
        <v>0</v>
      </c>
      <c r="N12">
        <v>0.6</v>
      </c>
      <c r="O12">
        <v>0.6</v>
      </c>
      <c r="P12">
        <v>1</v>
      </c>
    </row>
    <row r="13" spans="1:16" x14ac:dyDescent="0.3">
      <c r="A13">
        <v>12</v>
      </c>
      <c r="B13" s="3" t="s">
        <v>20</v>
      </c>
      <c r="C13" s="1">
        <v>45605</v>
      </c>
      <c r="D13" s="2">
        <v>0.86458333333333337</v>
      </c>
      <c r="E13" s="3" t="s">
        <v>35</v>
      </c>
      <c r="F13">
        <v>1.7</v>
      </c>
      <c r="G13">
        <v>2</v>
      </c>
      <c r="H13">
        <v>0</v>
      </c>
      <c r="I13">
        <v>0.4</v>
      </c>
      <c r="J13" s="3" t="s">
        <v>14</v>
      </c>
      <c r="K13">
        <v>0</v>
      </c>
      <c r="L13" s="3" t="s">
        <v>43</v>
      </c>
      <c r="M13">
        <v>0</v>
      </c>
      <c r="N13">
        <v>0.4</v>
      </c>
      <c r="O13">
        <v>1.7</v>
      </c>
      <c r="P13">
        <v>2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14</v>
      </c>
      <c r="F14">
        <v>1</v>
      </c>
      <c r="G14">
        <v>1</v>
      </c>
      <c r="H14">
        <v>1</v>
      </c>
      <c r="I14">
        <v>0.9</v>
      </c>
      <c r="J14" s="3" t="s">
        <v>26</v>
      </c>
      <c r="K14">
        <v>1</v>
      </c>
      <c r="L14" s="3" t="s">
        <v>44</v>
      </c>
      <c r="M14">
        <v>1</v>
      </c>
      <c r="N14">
        <v>1</v>
      </c>
      <c r="O14">
        <v>0.9</v>
      </c>
      <c r="P14">
        <v>1</v>
      </c>
    </row>
    <row r="15" spans="1:16" x14ac:dyDescent="0.3">
      <c r="A15">
        <v>14</v>
      </c>
      <c r="B15" s="3" t="s">
        <v>13</v>
      </c>
      <c r="C15" s="1">
        <v>45627</v>
      </c>
      <c r="D15" s="2">
        <v>0.625</v>
      </c>
      <c r="E15" s="3" t="s">
        <v>14</v>
      </c>
      <c r="F15">
        <v>0.3</v>
      </c>
      <c r="G15">
        <v>0</v>
      </c>
      <c r="H15">
        <v>1</v>
      </c>
      <c r="I15">
        <v>1.4</v>
      </c>
      <c r="J15" s="3" t="s">
        <v>27</v>
      </c>
      <c r="K15">
        <v>0</v>
      </c>
      <c r="L15" s="3" t="s">
        <v>43</v>
      </c>
      <c r="M15">
        <v>0</v>
      </c>
      <c r="N15">
        <v>0.3</v>
      </c>
      <c r="O15">
        <v>1.4</v>
      </c>
      <c r="P15">
        <v>1</v>
      </c>
    </row>
    <row r="16" spans="1:16" x14ac:dyDescent="0.3">
      <c r="A16">
        <v>15</v>
      </c>
      <c r="B16" s="3" t="s">
        <v>20</v>
      </c>
      <c r="C16" s="1">
        <v>45633</v>
      </c>
      <c r="D16" s="2">
        <v>0.625</v>
      </c>
      <c r="E16" s="3" t="s">
        <v>22</v>
      </c>
      <c r="F16">
        <v>0.5</v>
      </c>
      <c r="G16">
        <v>0</v>
      </c>
      <c r="H16">
        <v>0</v>
      </c>
      <c r="I16">
        <v>0.6</v>
      </c>
      <c r="J16" s="3" t="s">
        <v>14</v>
      </c>
      <c r="K16">
        <v>0</v>
      </c>
      <c r="L16" s="3" t="s">
        <v>44</v>
      </c>
      <c r="M16">
        <v>1</v>
      </c>
      <c r="N16">
        <v>0.6</v>
      </c>
      <c r="O16">
        <v>0.5</v>
      </c>
      <c r="P16">
        <v>0</v>
      </c>
    </row>
    <row r="17" spans="1:16" x14ac:dyDescent="0.3">
      <c r="A17">
        <v>16</v>
      </c>
      <c r="B17" s="3" t="s">
        <v>15</v>
      </c>
      <c r="C17" s="1">
        <v>45639</v>
      </c>
      <c r="D17" s="2">
        <v>0.86458333333333337</v>
      </c>
      <c r="E17" s="3" t="s">
        <v>33</v>
      </c>
      <c r="F17">
        <v>0.6</v>
      </c>
      <c r="G17">
        <v>0</v>
      </c>
      <c r="H17">
        <v>1</v>
      </c>
      <c r="I17">
        <v>1</v>
      </c>
      <c r="J17" s="3" t="s">
        <v>14</v>
      </c>
      <c r="K17">
        <v>1</v>
      </c>
      <c r="L17" s="3" t="s">
        <v>42</v>
      </c>
      <c r="M17">
        <v>3</v>
      </c>
      <c r="N17">
        <v>1</v>
      </c>
      <c r="O17">
        <v>0.6</v>
      </c>
      <c r="P17">
        <v>0</v>
      </c>
    </row>
    <row r="18" spans="1:16" x14ac:dyDescent="0.3">
      <c r="A18">
        <v>17</v>
      </c>
      <c r="B18" s="3" t="s">
        <v>20</v>
      </c>
      <c r="C18" s="1">
        <v>45647</v>
      </c>
      <c r="D18" s="2">
        <v>0.625</v>
      </c>
      <c r="E18" s="3" t="s">
        <v>14</v>
      </c>
      <c r="F18">
        <v>0.3</v>
      </c>
      <c r="G18">
        <v>0</v>
      </c>
      <c r="H18">
        <v>2</v>
      </c>
      <c r="I18">
        <v>1.7</v>
      </c>
      <c r="J18" s="3" t="s">
        <v>21</v>
      </c>
      <c r="K18">
        <v>0</v>
      </c>
      <c r="L18" s="3" t="s">
        <v>43</v>
      </c>
      <c r="M18">
        <v>0</v>
      </c>
      <c r="N18">
        <v>0.3</v>
      </c>
      <c r="O18">
        <v>1.7</v>
      </c>
      <c r="P18">
        <v>2</v>
      </c>
    </row>
    <row r="19" spans="1:16" x14ac:dyDescent="0.3">
      <c r="A19">
        <v>18</v>
      </c>
      <c r="B19" s="3" t="s">
        <v>13</v>
      </c>
      <c r="C19" s="1">
        <v>45655</v>
      </c>
      <c r="D19" s="2">
        <v>0.52083333333333337</v>
      </c>
      <c r="E19" s="3" t="s">
        <v>28</v>
      </c>
      <c r="F19">
        <v>0.7</v>
      </c>
      <c r="G19">
        <v>2</v>
      </c>
      <c r="H19">
        <v>2</v>
      </c>
      <c r="I19">
        <v>0.6</v>
      </c>
      <c r="J19" s="3" t="s">
        <v>14</v>
      </c>
      <c r="K19">
        <v>2</v>
      </c>
      <c r="L19" s="3" t="s">
        <v>44</v>
      </c>
      <c r="M19">
        <v>1</v>
      </c>
      <c r="N19">
        <v>0.6</v>
      </c>
      <c r="O19">
        <v>0.7</v>
      </c>
      <c r="P19">
        <v>2</v>
      </c>
    </row>
    <row r="20" spans="1:16" x14ac:dyDescent="0.3">
      <c r="A20">
        <v>19</v>
      </c>
      <c r="B20" s="3" t="s">
        <v>13</v>
      </c>
      <c r="C20" s="1">
        <v>45662</v>
      </c>
      <c r="D20" s="2">
        <v>0.75</v>
      </c>
      <c r="E20" s="3" t="s">
        <v>14</v>
      </c>
      <c r="F20">
        <v>1.1000000000000001</v>
      </c>
      <c r="G20">
        <v>0</v>
      </c>
      <c r="H20">
        <v>0</v>
      </c>
      <c r="I20">
        <v>0.4</v>
      </c>
      <c r="J20" s="3" t="s">
        <v>29</v>
      </c>
      <c r="K20">
        <v>0</v>
      </c>
      <c r="L20" s="3" t="s">
        <v>44</v>
      </c>
      <c r="M20">
        <v>1</v>
      </c>
      <c r="N20">
        <v>1.1000000000000001</v>
      </c>
      <c r="O20">
        <v>0.4</v>
      </c>
      <c r="P20">
        <v>0</v>
      </c>
    </row>
    <row r="21" spans="1:16" x14ac:dyDescent="0.3">
      <c r="A21">
        <v>20</v>
      </c>
      <c r="B21" s="3" t="s">
        <v>20</v>
      </c>
      <c r="C21" s="1">
        <v>45668</v>
      </c>
      <c r="D21" s="2">
        <v>0.75</v>
      </c>
      <c r="E21" s="3" t="s">
        <v>14</v>
      </c>
      <c r="F21">
        <v>0.6</v>
      </c>
      <c r="G21">
        <v>1</v>
      </c>
      <c r="H21">
        <v>1</v>
      </c>
      <c r="I21">
        <v>0.9</v>
      </c>
      <c r="J21" s="3" t="s">
        <v>35</v>
      </c>
      <c r="K21">
        <v>1</v>
      </c>
      <c r="L21" s="3" t="s">
        <v>44</v>
      </c>
      <c r="M21">
        <v>1</v>
      </c>
      <c r="N21">
        <v>0.6</v>
      </c>
      <c r="O21">
        <v>0.9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0.52083333333333337</v>
      </c>
      <c r="E22" s="3" t="s">
        <v>17</v>
      </c>
      <c r="F22">
        <v>1.5</v>
      </c>
      <c r="G22">
        <v>1</v>
      </c>
      <c r="H22">
        <v>1</v>
      </c>
      <c r="I22">
        <v>0.4</v>
      </c>
      <c r="J22" s="3" t="s">
        <v>14</v>
      </c>
      <c r="K22">
        <v>1</v>
      </c>
      <c r="L22" s="3" t="s">
        <v>44</v>
      </c>
      <c r="M22">
        <v>1</v>
      </c>
      <c r="N22">
        <v>0.4</v>
      </c>
      <c r="O22">
        <v>1.5</v>
      </c>
      <c r="P22">
        <v>1</v>
      </c>
    </row>
    <row r="23" spans="1:16" x14ac:dyDescent="0.3">
      <c r="A23">
        <v>22</v>
      </c>
      <c r="B23" s="3" t="s">
        <v>15</v>
      </c>
      <c r="C23" s="1">
        <v>45681</v>
      </c>
      <c r="D23" s="2">
        <v>0.86458333333333337</v>
      </c>
      <c r="E23" s="3" t="s">
        <v>14</v>
      </c>
      <c r="F23">
        <v>1.5</v>
      </c>
      <c r="G23">
        <v>2</v>
      </c>
      <c r="H23">
        <v>0</v>
      </c>
      <c r="I23">
        <v>0.3</v>
      </c>
      <c r="J23" s="3" t="s">
        <v>32</v>
      </c>
      <c r="K23">
        <v>2</v>
      </c>
      <c r="L23" s="3" t="s">
        <v>42</v>
      </c>
      <c r="M23">
        <v>3</v>
      </c>
      <c r="N23">
        <v>1.5</v>
      </c>
      <c r="O23">
        <v>0.3</v>
      </c>
      <c r="P23">
        <v>0</v>
      </c>
    </row>
    <row r="24" spans="1:16" x14ac:dyDescent="0.3">
      <c r="A24">
        <v>23</v>
      </c>
      <c r="B24" s="3" t="s">
        <v>20</v>
      </c>
      <c r="C24" s="1">
        <v>45689</v>
      </c>
      <c r="D24" s="2">
        <v>0.75</v>
      </c>
      <c r="E24" s="3" t="s">
        <v>12</v>
      </c>
      <c r="F24">
        <v>2.9</v>
      </c>
      <c r="G24">
        <v>1</v>
      </c>
      <c r="H24">
        <v>1</v>
      </c>
      <c r="I24">
        <v>0.6</v>
      </c>
      <c r="J24" s="3" t="s">
        <v>14</v>
      </c>
      <c r="K24">
        <v>1</v>
      </c>
      <c r="L24" s="3" t="s">
        <v>44</v>
      </c>
      <c r="M24">
        <v>1</v>
      </c>
      <c r="N24">
        <v>0.6</v>
      </c>
      <c r="O24">
        <v>2.9</v>
      </c>
      <c r="P24">
        <v>1</v>
      </c>
    </row>
    <row r="25" spans="1:16" x14ac:dyDescent="0.3">
      <c r="A25">
        <v>24</v>
      </c>
      <c r="B25" s="3" t="s">
        <v>20</v>
      </c>
      <c r="C25" s="1">
        <v>45696</v>
      </c>
      <c r="D25" s="2">
        <v>0.86458333333333337</v>
      </c>
      <c r="E25" s="3" t="s">
        <v>14</v>
      </c>
      <c r="F25">
        <v>0.7</v>
      </c>
      <c r="G25">
        <v>1</v>
      </c>
      <c r="H25">
        <v>1</v>
      </c>
      <c r="I25">
        <v>0.3</v>
      </c>
      <c r="J25" s="3" t="s">
        <v>22</v>
      </c>
      <c r="K25">
        <v>1</v>
      </c>
      <c r="L25" s="3" t="s">
        <v>44</v>
      </c>
      <c r="M25">
        <v>1</v>
      </c>
      <c r="N25">
        <v>0.7</v>
      </c>
      <c r="O25">
        <v>0.3</v>
      </c>
      <c r="P25">
        <v>1</v>
      </c>
    </row>
    <row r="26" spans="1:16" x14ac:dyDescent="0.3">
      <c r="A26">
        <v>25</v>
      </c>
      <c r="B26" s="3" t="s">
        <v>15</v>
      </c>
      <c r="C26" s="1">
        <v>45702</v>
      </c>
      <c r="D26" s="2">
        <v>0.86458333333333337</v>
      </c>
      <c r="E26" s="3" t="s">
        <v>21</v>
      </c>
      <c r="F26">
        <v>2.2999999999999998</v>
      </c>
      <c r="G26">
        <v>3</v>
      </c>
      <c r="H26">
        <v>2</v>
      </c>
      <c r="I26">
        <v>1</v>
      </c>
      <c r="J26" s="3" t="s">
        <v>14</v>
      </c>
      <c r="K26">
        <v>2</v>
      </c>
      <c r="L26" s="3" t="s">
        <v>43</v>
      </c>
      <c r="M26">
        <v>0</v>
      </c>
      <c r="N26">
        <v>1</v>
      </c>
      <c r="O26">
        <v>2.2999999999999998</v>
      </c>
      <c r="P26">
        <v>3</v>
      </c>
    </row>
    <row r="27" spans="1:16" x14ac:dyDescent="0.3">
      <c r="A27">
        <v>26</v>
      </c>
      <c r="B27" s="3" t="s">
        <v>20</v>
      </c>
      <c r="C27" s="1">
        <v>45710</v>
      </c>
      <c r="D27" s="2">
        <v>0.75</v>
      </c>
      <c r="E27" s="3" t="s">
        <v>14</v>
      </c>
      <c r="F27">
        <v>0.4</v>
      </c>
      <c r="G27">
        <v>2</v>
      </c>
      <c r="H27">
        <v>1</v>
      </c>
      <c r="I27">
        <v>2.2999999999999998</v>
      </c>
      <c r="J27" s="3" t="s">
        <v>31</v>
      </c>
      <c r="K27">
        <v>2</v>
      </c>
      <c r="L27" s="3" t="s">
        <v>42</v>
      </c>
      <c r="M27">
        <v>3</v>
      </c>
      <c r="N27">
        <v>0.4</v>
      </c>
      <c r="O27">
        <v>2.2999999999999998</v>
      </c>
      <c r="P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26</v>
      </c>
      <c r="J28" s="3" t="s">
        <v>14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29</v>
      </c>
      <c r="J29" s="3" t="s">
        <v>14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14</v>
      </c>
      <c r="J30" s="3" t="s">
        <v>33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34</v>
      </c>
      <c r="J31" s="3" t="s">
        <v>14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14</v>
      </c>
      <c r="J32" s="3" t="s">
        <v>24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19</v>
      </c>
      <c r="J33" s="3" t="s">
        <v>14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14</v>
      </c>
      <c r="J34" s="3" t="s">
        <v>28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27</v>
      </c>
      <c r="J35" s="3" t="s">
        <v>14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14</v>
      </c>
      <c r="J36" s="3" t="s">
        <v>23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14</v>
      </c>
      <c r="J37" s="3" t="s">
        <v>16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11</v>
      </c>
      <c r="J38" s="3" t="s">
        <v>14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14</v>
      </c>
      <c r="J39" s="3" t="s">
        <v>30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4.0999999999999943</v>
      </c>
    </row>
    <row r="41" spans="1:21" x14ac:dyDescent="0.3">
      <c r="R41" s="4">
        <f>SUM(K2:K26)</f>
        <v>27</v>
      </c>
      <c r="S41" s="4">
        <f>SUM(N2:N26)</f>
        <v>22.900000000000006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6</v>
      </c>
      <c r="S44" s="4">
        <f ca="1">SUM(OFFSET(N2,COUNT(N:N)-4,0,4,1))</f>
        <v>2.6999999999999997</v>
      </c>
      <c r="T44" s="4"/>
      <c r="U44" s="4">
        <f ca="1">R44-S44</f>
        <v>3.3000000000000003</v>
      </c>
    </row>
  </sheetData>
  <conditionalFormatting sqref="U40">
    <cfRule type="expression" dxfId="11" priority="3">
      <formula>U40&lt;0</formula>
    </cfRule>
    <cfRule type="expression" dxfId="10" priority="4">
      <formula>U40&gt;0</formula>
    </cfRule>
  </conditionalFormatting>
  <conditionalFormatting sqref="U44">
    <cfRule type="expression" dxfId="9" priority="1">
      <formula>U44&lt;0</formula>
    </cfRule>
    <cfRule type="expression" dxfId="8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65C8-18A4-4AFD-B575-01FFCFC7EE91}">
  <dimension ref="A1:U44"/>
  <sheetViews>
    <sheetView topLeftCell="H23" workbookViewId="0">
      <selection activeCell="Y26" sqref="Y26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0.77083333333333337</v>
      </c>
      <c r="E2" s="3" t="s">
        <v>21</v>
      </c>
      <c r="F2">
        <v>3.2</v>
      </c>
      <c r="G2">
        <v>1</v>
      </c>
      <c r="H2">
        <v>1</v>
      </c>
      <c r="I2">
        <v>0.9</v>
      </c>
      <c r="J2" s="3" t="s">
        <v>28</v>
      </c>
      <c r="K2">
        <v>1</v>
      </c>
      <c r="L2" s="3" t="s">
        <v>44</v>
      </c>
      <c r="M2">
        <v>1</v>
      </c>
      <c r="N2">
        <v>0.9</v>
      </c>
      <c r="O2">
        <v>3.2</v>
      </c>
      <c r="P2">
        <v>1</v>
      </c>
    </row>
    <row r="3" spans="1:16" x14ac:dyDescent="0.3">
      <c r="A3">
        <v>2</v>
      </c>
      <c r="B3" s="3" t="s">
        <v>20</v>
      </c>
      <c r="C3" s="1">
        <v>45528</v>
      </c>
      <c r="D3" s="2">
        <v>0.77083333333333337</v>
      </c>
      <c r="E3" s="3" t="s">
        <v>28</v>
      </c>
      <c r="F3">
        <v>0.8</v>
      </c>
      <c r="G3">
        <v>2</v>
      </c>
      <c r="H3">
        <v>1</v>
      </c>
      <c r="I3">
        <v>1.3</v>
      </c>
      <c r="J3" s="3" t="s">
        <v>34</v>
      </c>
      <c r="K3">
        <v>2</v>
      </c>
      <c r="L3" s="3" t="s">
        <v>42</v>
      </c>
      <c r="M3">
        <v>3</v>
      </c>
      <c r="N3">
        <v>0.8</v>
      </c>
      <c r="O3">
        <v>1.3</v>
      </c>
      <c r="P3">
        <v>1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28</v>
      </c>
      <c r="F4">
        <v>1</v>
      </c>
      <c r="G4">
        <v>1</v>
      </c>
      <c r="H4">
        <v>0</v>
      </c>
      <c r="I4">
        <v>1.6</v>
      </c>
      <c r="J4" s="3" t="s">
        <v>19</v>
      </c>
      <c r="K4">
        <v>1</v>
      </c>
      <c r="L4" s="3" t="s">
        <v>42</v>
      </c>
      <c r="M4">
        <v>3</v>
      </c>
      <c r="N4">
        <v>1</v>
      </c>
      <c r="O4">
        <v>1.6</v>
      </c>
      <c r="P4">
        <v>0</v>
      </c>
    </row>
    <row r="5" spans="1:16" x14ac:dyDescent="0.3">
      <c r="A5">
        <v>4</v>
      </c>
      <c r="B5" s="3" t="s">
        <v>10</v>
      </c>
      <c r="C5" s="1">
        <v>45551</v>
      </c>
      <c r="D5" s="2">
        <v>0.77083333333333337</v>
      </c>
      <c r="E5" s="3" t="s">
        <v>29</v>
      </c>
      <c r="F5">
        <v>0.8</v>
      </c>
      <c r="G5">
        <v>2</v>
      </c>
      <c r="H5">
        <v>3</v>
      </c>
      <c r="I5">
        <v>2.5</v>
      </c>
      <c r="J5" s="3" t="s">
        <v>28</v>
      </c>
      <c r="K5">
        <v>3</v>
      </c>
      <c r="L5" s="3" t="s">
        <v>42</v>
      </c>
      <c r="M5">
        <v>3</v>
      </c>
      <c r="N5">
        <v>2.5</v>
      </c>
      <c r="O5">
        <v>0.8</v>
      </c>
      <c r="P5">
        <v>2</v>
      </c>
    </row>
    <row r="6" spans="1:16" x14ac:dyDescent="0.3">
      <c r="A6">
        <v>5</v>
      </c>
      <c r="B6" s="3" t="s">
        <v>13</v>
      </c>
      <c r="C6" s="1">
        <v>45557</v>
      </c>
      <c r="D6" s="2">
        <v>0.75</v>
      </c>
      <c r="E6" s="3" t="s">
        <v>30</v>
      </c>
      <c r="F6">
        <v>1.9</v>
      </c>
      <c r="G6">
        <v>3</v>
      </c>
      <c r="H6">
        <v>0</v>
      </c>
      <c r="I6">
        <v>0.7</v>
      </c>
      <c r="J6" s="3" t="s">
        <v>28</v>
      </c>
      <c r="K6">
        <v>0</v>
      </c>
      <c r="L6" s="3" t="s">
        <v>43</v>
      </c>
      <c r="M6">
        <v>0</v>
      </c>
      <c r="N6">
        <v>0.7</v>
      </c>
      <c r="O6">
        <v>1.9</v>
      </c>
      <c r="P6">
        <v>3</v>
      </c>
    </row>
    <row r="7" spans="1:16" x14ac:dyDescent="0.3">
      <c r="A7">
        <v>6</v>
      </c>
      <c r="B7" s="3" t="s">
        <v>20</v>
      </c>
      <c r="C7" s="1">
        <v>45563</v>
      </c>
      <c r="D7" s="2">
        <v>0.625</v>
      </c>
      <c r="E7" s="3" t="s">
        <v>28</v>
      </c>
      <c r="F7">
        <v>0.8</v>
      </c>
      <c r="G7">
        <v>2</v>
      </c>
      <c r="H7">
        <v>3</v>
      </c>
      <c r="I7">
        <v>2.2000000000000002</v>
      </c>
      <c r="J7" s="3" t="s">
        <v>16</v>
      </c>
      <c r="K7">
        <v>2</v>
      </c>
      <c r="L7" s="3" t="s">
        <v>43</v>
      </c>
      <c r="M7">
        <v>0</v>
      </c>
      <c r="N7">
        <v>0.8</v>
      </c>
      <c r="O7">
        <v>2.2000000000000002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0.625</v>
      </c>
      <c r="E8" s="3" t="s">
        <v>28</v>
      </c>
      <c r="F8">
        <v>0.9</v>
      </c>
      <c r="G8">
        <v>1</v>
      </c>
      <c r="H8">
        <v>0</v>
      </c>
      <c r="I8">
        <v>0.5</v>
      </c>
      <c r="J8" s="3" t="s">
        <v>11</v>
      </c>
      <c r="K8">
        <v>1</v>
      </c>
      <c r="L8" s="3" t="s">
        <v>42</v>
      </c>
      <c r="M8">
        <v>3</v>
      </c>
      <c r="N8">
        <v>0.9</v>
      </c>
      <c r="O8">
        <v>0.5</v>
      </c>
      <c r="P8">
        <v>0</v>
      </c>
    </row>
    <row r="9" spans="1:16" x14ac:dyDescent="0.3">
      <c r="A9">
        <v>8</v>
      </c>
      <c r="B9" s="3" t="s">
        <v>20</v>
      </c>
      <c r="C9" s="1">
        <v>45584</v>
      </c>
      <c r="D9" s="2">
        <v>0.75</v>
      </c>
      <c r="E9" s="3" t="s">
        <v>31</v>
      </c>
      <c r="F9">
        <v>1.2</v>
      </c>
      <c r="G9">
        <v>1</v>
      </c>
      <c r="H9">
        <v>0</v>
      </c>
      <c r="I9">
        <v>0.4</v>
      </c>
      <c r="J9" s="3" t="s">
        <v>28</v>
      </c>
      <c r="K9">
        <v>0</v>
      </c>
      <c r="L9" s="3" t="s">
        <v>43</v>
      </c>
      <c r="M9">
        <v>0</v>
      </c>
      <c r="N9">
        <v>0.4</v>
      </c>
      <c r="O9">
        <v>1.2</v>
      </c>
      <c r="P9">
        <v>1</v>
      </c>
    </row>
    <row r="10" spans="1:16" x14ac:dyDescent="0.3">
      <c r="A10">
        <v>9</v>
      </c>
      <c r="B10" s="3" t="s">
        <v>15</v>
      </c>
      <c r="C10" s="1">
        <v>45590</v>
      </c>
      <c r="D10" s="2">
        <v>0.77083333333333337</v>
      </c>
      <c r="E10" s="3" t="s">
        <v>28</v>
      </c>
      <c r="F10">
        <v>1</v>
      </c>
      <c r="G10">
        <v>2</v>
      </c>
      <c r="H10">
        <v>0</v>
      </c>
      <c r="I10">
        <v>0.4</v>
      </c>
      <c r="J10" s="3" t="s">
        <v>32</v>
      </c>
      <c r="K10">
        <v>2</v>
      </c>
      <c r="L10" s="3" t="s">
        <v>42</v>
      </c>
      <c r="M10">
        <v>3</v>
      </c>
      <c r="N10">
        <v>1</v>
      </c>
      <c r="O10">
        <v>0.4</v>
      </c>
      <c r="P10">
        <v>0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23</v>
      </c>
      <c r="F11">
        <v>2.2999999999999998</v>
      </c>
      <c r="G11">
        <v>3</v>
      </c>
      <c r="H11">
        <v>2</v>
      </c>
      <c r="I11">
        <v>0.9</v>
      </c>
      <c r="J11" s="3" t="s">
        <v>28</v>
      </c>
      <c r="K11">
        <v>2</v>
      </c>
      <c r="L11" s="3" t="s">
        <v>43</v>
      </c>
      <c r="M11">
        <v>0</v>
      </c>
      <c r="N11">
        <v>0.9</v>
      </c>
      <c r="O11">
        <v>2.2999999999999998</v>
      </c>
      <c r="P11">
        <v>3</v>
      </c>
    </row>
    <row r="12" spans="1:16" x14ac:dyDescent="0.3">
      <c r="A12">
        <v>11</v>
      </c>
      <c r="B12" s="3" t="s">
        <v>20</v>
      </c>
      <c r="C12" s="1">
        <v>45598</v>
      </c>
      <c r="D12" s="2">
        <v>0.75</v>
      </c>
      <c r="E12" s="3" t="s">
        <v>28</v>
      </c>
      <c r="F12">
        <v>0.6</v>
      </c>
      <c r="G12">
        <v>0</v>
      </c>
      <c r="H12">
        <v>2</v>
      </c>
      <c r="I12">
        <v>1.3</v>
      </c>
      <c r="J12" s="3" t="s">
        <v>35</v>
      </c>
      <c r="K12">
        <v>0</v>
      </c>
      <c r="L12" s="3" t="s">
        <v>43</v>
      </c>
      <c r="M12">
        <v>0</v>
      </c>
      <c r="N12">
        <v>0.6</v>
      </c>
      <c r="O12">
        <v>1.3</v>
      </c>
      <c r="P12">
        <v>2</v>
      </c>
    </row>
    <row r="13" spans="1:16" x14ac:dyDescent="0.3">
      <c r="A13">
        <v>12</v>
      </c>
      <c r="B13" s="3" t="s">
        <v>13</v>
      </c>
      <c r="C13" s="1">
        <v>45606</v>
      </c>
      <c r="D13" s="2">
        <v>0.52083333333333337</v>
      </c>
      <c r="E13" s="3" t="s">
        <v>12</v>
      </c>
      <c r="F13">
        <v>0.9</v>
      </c>
      <c r="G13">
        <v>2</v>
      </c>
      <c r="H13">
        <v>1</v>
      </c>
      <c r="I13">
        <v>0.8</v>
      </c>
      <c r="J13" s="3" t="s">
        <v>28</v>
      </c>
      <c r="K13">
        <v>1</v>
      </c>
      <c r="L13" s="3" t="s">
        <v>43</v>
      </c>
      <c r="M13">
        <v>0</v>
      </c>
      <c r="N13">
        <v>0.8</v>
      </c>
      <c r="O13">
        <v>0.9</v>
      </c>
      <c r="P13">
        <v>2</v>
      </c>
    </row>
    <row r="14" spans="1:16" x14ac:dyDescent="0.3">
      <c r="A14">
        <v>13</v>
      </c>
      <c r="B14" s="3" t="s">
        <v>10</v>
      </c>
      <c r="C14" s="1">
        <v>45621</v>
      </c>
      <c r="D14" s="2">
        <v>0.77083333333333337</v>
      </c>
      <c r="E14" s="3" t="s">
        <v>33</v>
      </c>
      <c r="F14">
        <v>0.1</v>
      </c>
      <c r="G14">
        <v>1</v>
      </c>
      <c r="H14">
        <v>1</v>
      </c>
      <c r="I14">
        <v>0.8</v>
      </c>
      <c r="J14" s="3" t="s">
        <v>28</v>
      </c>
      <c r="K14">
        <v>1</v>
      </c>
      <c r="L14" s="3" t="s">
        <v>44</v>
      </c>
      <c r="M14">
        <v>1</v>
      </c>
      <c r="N14">
        <v>0.8</v>
      </c>
      <c r="O14">
        <v>0.1</v>
      </c>
      <c r="P14">
        <v>1</v>
      </c>
    </row>
    <row r="15" spans="1:16" x14ac:dyDescent="0.3">
      <c r="A15">
        <v>14</v>
      </c>
      <c r="B15" s="3" t="s">
        <v>13</v>
      </c>
      <c r="C15" s="1">
        <v>45627</v>
      </c>
      <c r="D15" s="2">
        <v>0.52083333333333337</v>
      </c>
      <c r="E15" s="3" t="s">
        <v>28</v>
      </c>
      <c r="F15">
        <v>0.2</v>
      </c>
      <c r="G15">
        <v>0</v>
      </c>
      <c r="H15">
        <v>2</v>
      </c>
      <c r="I15">
        <v>1.6</v>
      </c>
      <c r="J15" s="3" t="s">
        <v>22</v>
      </c>
      <c r="K15">
        <v>0</v>
      </c>
      <c r="L15" s="3" t="s">
        <v>43</v>
      </c>
      <c r="M15">
        <v>0</v>
      </c>
      <c r="N15">
        <v>0.2</v>
      </c>
      <c r="O15">
        <v>1.6</v>
      </c>
      <c r="P15">
        <v>2</v>
      </c>
    </row>
    <row r="16" spans="1:16" x14ac:dyDescent="0.3">
      <c r="A16">
        <v>15</v>
      </c>
      <c r="B16" s="3" t="s">
        <v>10</v>
      </c>
      <c r="C16" s="1">
        <v>45635</v>
      </c>
      <c r="D16" s="2">
        <v>0.86458333333333337</v>
      </c>
      <c r="E16" s="3" t="s">
        <v>26</v>
      </c>
      <c r="F16">
        <v>1.3</v>
      </c>
      <c r="G16">
        <v>1</v>
      </c>
      <c r="H16">
        <v>2</v>
      </c>
      <c r="I16">
        <v>1.2</v>
      </c>
      <c r="J16" s="3" t="s">
        <v>28</v>
      </c>
      <c r="K16">
        <v>2</v>
      </c>
      <c r="L16" s="3" t="s">
        <v>42</v>
      </c>
      <c r="M16">
        <v>3</v>
      </c>
      <c r="N16">
        <v>1.2</v>
      </c>
      <c r="O16">
        <v>1.3</v>
      </c>
      <c r="P16">
        <v>1</v>
      </c>
    </row>
    <row r="17" spans="1:16" x14ac:dyDescent="0.3">
      <c r="A17">
        <v>16</v>
      </c>
      <c r="B17" s="3" t="s">
        <v>20</v>
      </c>
      <c r="C17" s="1">
        <v>45640</v>
      </c>
      <c r="D17" s="2">
        <v>0.75</v>
      </c>
      <c r="E17" s="3" t="s">
        <v>28</v>
      </c>
      <c r="F17">
        <v>1.4</v>
      </c>
      <c r="G17">
        <v>1</v>
      </c>
      <c r="H17">
        <v>3</v>
      </c>
      <c r="I17">
        <v>2.2000000000000002</v>
      </c>
      <c r="J17" s="3" t="s">
        <v>27</v>
      </c>
      <c r="K17">
        <v>1</v>
      </c>
      <c r="L17" s="3" t="s">
        <v>43</v>
      </c>
      <c r="M17">
        <v>0</v>
      </c>
      <c r="N17">
        <v>1.4</v>
      </c>
      <c r="O17">
        <v>2.2000000000000002</v>
      </c>
      <c r="P17">
        <v>3</v>
      </c>
    </row>
    <row r="18" spans="1:16" x14ac:dyDescent="0.3">
      <c r="A18">
        <v>17</v>
      </c>
      <c r="B18" s="3" t="s">
        <v>10</v>
      </c>
      <c r="C18" s="1">
        <v>45649</v>
      </c>
      <c r="D18" s="2">
        <v>0.77083333333333337</v>
      </c>
      <c r="E18" s="3" t="s">
        <v>17</v>
      </c>
      <c r="F18">
        <v>2.1</v>
      </c>
      <c r="G18">
        <v>1</v>
      </c>
      <c r="H18">
        <v>2</v>
      </c>
      <c r="I18">
        <v>0.9</v>
      </c>
      <c r="J18" s="3" t="s">
        <v>28</v>
      </c>
      <c r="K18">
        <v>2</v>
      </c>
      <c r="L18" s="3" t="s">
        <v>42</v>
      </c>
      <c r="M18">
        <v>3</v>
      </c>
      <c r="N18">
        <v>0.9</v>
      </c>
      <c r="O18">
        <v>2.1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0.52083333333333337</v>
      </c>
      <c r="E19" s="3" t="s">
        <v>28</v>
      </c>
      <c r="F19">
        <v>0.7</v>
      </c>
      <c r="G19">
        <v>2</v>
      </c>
      <c r="H19">
        <v>2</v>
      </c>
      <c r="I19">
        <v>0.6</v>
      </c>
      <c r="J19" s="3" t="s">
        <v>14</v>
      </c>
      <c r="K19">
        <v>2</v>
      </c>
      <c r="L19" s="3" t="s">
        <v>44</v>
      </c>
      <c r="M19">
        <v>1</v>
      </c>
      <c r="N19">
        <v>0.7</v>
      </c>
      <c r="O19">
        <v>0.6</v>
      </c>
      <c r="P19">
        <v>2</v>
      </c>
    </row>
    <row r="20" spans="1:16" x14ac:dyDescent="0.3">
      <c r="A20">
        <v>19</v>
      </c>
      <c r="B20" s="3" t="s">
        <v>20</v>
      </c>
      <c r="C20" s="1">
        <v>45661</v>
      </c>
      <c r="D20" s="2">
        <v>0.86458333333333337</v>
      </c>
      <c r="E20" s="3" t="s">
        <v>24</v>
      </c>
      <c r="F20">
        <v>1</v>
      </c>
      <c r="G20">
        <v>0</v>
      </c>
      <c r="H20">
        <v>0</v>
      </c>
      <c r="I20">
        <v>0.8</v>
      </c>
      <c r="J20" s="3" t="s">
        <v>28</v>
      </c>
      <c r="K20">
        <v>0</v>
      </c>
      <c r="L20" s="3" t="s">
        <v>44</v>
      </c>
      <c r="M20">
        <v>1</v>
      </c>
      <c r="N20">
        <v>0.8</v>
      </c>
      <c r="O20">
        <v>1</v>
      </c>
      <c r="P20">
        <v>0</v>
      </c>
    </row>
    <row r="21" spans="1:16" x14ac:dyDescent="0.3">
      <c r="A21">
        <v>20</v>
      </c>
      <c r="B21" s="3" t="s">
        <v>20</v>
      </c>
      <c r="C21" s="1">
        <v>45668</v>
      </c>
      <c r="D21" s="2">
        <v>0.625</v>
      </c>
      <c r="E21" s="3" t="s">
        <v>28</v>
      </c>
      <c r="F21">
        <v>1.5</v>
      </c>
      <c r="G21">
        <v>0</v>
      </c>
      <c r="H21">
        <v>0</v>
      </c>
      <c r="I21">
        <v>0.2</v>
      </c>
      <c r="J21" s="3" t="s">
        <v>12</v>
      </c>
      <c r="K21">
        <v>0</v>
      </c>
      <c r="L21" s="3" t="s">
        <v>44</v>
      </c>
      <c r="M21">
        <v>1</v>
      </c>
      <c r="N21">
        <v>1.5</v>
      </c>
      <c r="O21">
        <v>0.2</v>
      </c>
      <c r="P21">
        <v>0</v>
      </c>
    </row>
    <row r="22" spans="1:16" x14ac:dyDescent="0.3">
      <c r="A22">
        <v>21</v>
      </c>
      <c r="B22" s="3" t="s">
        <v>10</v>
      </c>
      <c r="C22" s="1">
        <v>45677</v>
      </c>
      <c r="D22" s="2">
        <v>0.86458333333333337</v>
      </c>
      <c r="E22" s="3" t="s">
        <v>19</v>
      </c>
      <c r="F22">
        <v>1.4</v>
      </c>
      <c r="G22">
        <v>4</v>
      </c>
      <c r="H22">
        <v>1</v>
      </c>
      <c r="I22">
        <v>0.6</v>
      </c>
      <c r="J22" s="3" t="s">
        <v>28</v>
      </c>
      <c r="K22">
        <v>1</v>
      </c>
      <c r="L22" s="3" t="s">
        <v>43</v>
      </c>
      <c r="M22">
        <v>0</v>
      </c>
      <c r="N22">
        <v>0.6</v>
      </c>
      <c r="O22">
        <v>1.4</v>
      </c>
      <c r="P22">
        <v>4</v>
      </c>
    </row>
    <row r="23" spans="1:16" x14ac:dyDescent="0.3">
      <c r="A23">
        <v>22</v>
      </c>
      <c r="B23" s="3" t="s">
        <v>13</v>
      </c>
      <c r="C23" s="1">
        <v>45683</v>
      </c>
      <c r="D23" s="2">
        <v>0.625</v>
      </c>
      <c r="E23" s="3" t="s">
        <v>28</v>
      </c>
      <c r="F23">
        <v>0.8</v>
      </c>
      <c r="G23">
        <v>1</v>
      </c>
      <c r="H23">
        <v>2</v>
      </c>
      <c r="I23">
        <v>2.7</v>
      </c>
      <c r="J23" s="3" t="s">
        <v>30</v>
      </c>
      <c r="K23">
        <v>1</v>
      </c>
      <c r="L23" s="3" t="s">
        <v>43</v>
      </c>
      <c r="M23">
        <v>0</v>
      </c>
      <c r="N23">
        <v>0.8</v>
      </c>
      <c r="O23">
        <v>2.7</v>
      </c>
      <c r="P23">
        <v>2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28</v>
      </c>
      <c r="F24">
        <v>0.6</v>
      </c>
      <c r="G24">
        <v>3</v>
      </c>
      <c r="H24">
        <v>2</v>
      </c>
      <c r="I24">
        <v>1.2</v>
      </c>
      <c r="J24" s="3" t="s">
        <v>23</v>
      </c>
      <c r="K24">
        <v>3</v>
      </c>
      <c r="L24" s="3" t="s">
        <v>42</v>
      </c>
      <c r="M24">
        <v>3</v>
      </c>
      <c r="N24">
        <v>0.6</v>
      </c>
      <c r="O24">
        <v>1.2</v>
      </c>
      <c r="P24">
        <v>2</v>
      </c>
    </row>
    <row r="25" spans="1:16" x14ac:dyDescent="0.3">
      <c r="A25">
        <v>24</v>
      </c>
      <c r="B25" s="3" t="s">
        <v>13</v>
      </c>
      <c r="C25" s="1">
        <v>45697</v>
      </c>
      <c r="D25" s="2">
        <v>0.86458333333333337</v>
      </c>
      <c r="E25" s="3" t="s">
        <v>27</v>
      </c>
      <c r="F25">
        <v>1.1000000000000001</v>
      </c>
      <c r="G25">
        <v>1</v>
      </c>
      <c r="H25">
        <v>1</v>
      </c>
      <c r="I25">
        <v>0.8</v>
      </c>
      <c r="J25" s="3" t="s">
        <v>28</v>
      </c>
      <c r="K25">
        <v>1</v>
      </c>
      <c r="L25" s="3" t="s">
        <v>44</v>
      </c>
      <c r="M25">
        <v>1</v>
      </c>
      <c r="N25">
        <v>0.8</v>
      </c>
      <c r="O25">
        <v>1.1000000000000001</v>
      </c>
      <c r="P25">
        <v>1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28</v>
      </c>
      <c r="F26">
        <v>2.2999999999999998</v>
      </c>
      <c r="G26">
        <v>3</v>
      </c>
      <c r="H26">
        <v>0</v>
      </c>
      <c r="I26">
        <v>2.1</v>
      </c>
      <c r="J26" s="3" t="s">
        <v>33</v>
      </c>
      <c r="K26">
        <v>3</v>
      </c>
      <c r="L26" s="3" t="s">
        <v>42</v>
      </c>
      <c r="M26">
        <v>3</v>
      </c>
      <c r="N26">
        <v>2.2999999999999998</v>
      </c>
      <c r="O26">
        <v>2.1</v>
      </c>
      <c r="P26">
        <v>0</v>
      </c>
    </row>
    <row r="27" spans="1:16" x14ac:dyDescent="0.3">
      <c r="A27">
        <v>26</v>
      </c>
      <c r="B27" s="3" t="s">
        <v>15</v>
      </c>
      <c r="C27" s="1">
        <v>45709</v>
      </c>
      <c r="D27" s="2">
        <v>0.86458333333333337</v>
      </c>
      <c r="E27" s="3" t="s">
        <v>11</v>
      </c>
      <c r="F27">
        <v>0.4</v>
      </c>
      <c r="G27">
        <v>0</v>
      </c>
      <c r="H27">
        <v>1</v>
      </c>
      <c r="I27">
        <v>1.6</v>
      </c>
      <c r="J27" s="3" t="s">
        <v>28</v>
      </c>
      <c r="K27">
        <v>1</v>
      </c>
      <c r="L27" s="3" t="s">
        <v>42</v>
      </c>
      <c r="M27">
        <v>3</v>
      </c>
      <c r="N27">
        <v>1.6</v>
      </c>
      <c r="O27">
        <v>0.4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28</v>
      </c>
      <c r="J28" s="3" t="s">
        <v>29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34</v>
      </c>
      <c r="J29" s="3" t="s">
        <v>28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28</v>
      </c>
      <c r="J30" s="3" t="s">
        <v>24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16</v>
      </c>
      <c r="J31" s="3" t="s">
        <v>28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22</v>
      </c>
      <c r="J32" s="3" t="s">
        <v>28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28</v>
      </c>
      <c r="J33" s="3" t="s">
        <v>31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14</v>
      </c>
      <c r="J34" s="3" t="s">
        <v>28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28</v>
      </c>
      <c r="J35" s="3" t="s">
        <v>21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32</v>
      </c>
      <c r="J36" s="3" t="s">
        <v>28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28</v>
      </c>
      <c r="J37" s="3" t="s">
        <v>26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35</v>
      </c>
      <c r="J38" s="3" t="s">
        <v>28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28</v>
      </c>
      <c r="J39" s="3" t="s">
        <v>17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8.0999999999999943</v>
      </c>
    </row>
    <row r="41" spans="1:21" x14ac:dyDescent="0.3">
      <c r="R41" s="4">
        <f>SUM(K2:K26)</f>
        <v>32</v>
      </c>
      <c r="S41" s="4">
        <f>SUM(N2:N26)</f>
        <v>23.900000000000006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8</v>
      </c>
      <c r="S44" s="4">
        <f ca="1">SUM(OFFSET(N2,COUNT(N:N)-4,0,4,1))</f>
        <v>5.3</v>
      </c>
      <c r="T44" s="4"/>
      <c r="U44" s="4">
        <f ca="1">R44-S44</f>
        <v>2.7</v>
      </c>
    </row>
  </sheetData>
  <conditionalFormatting sqref="U40">
    <cfRule type="expression" dxfId="7" priority="3">
      <formula>U40&lt;0</formula>
    </cfRule>
    <cfRule type="expression" dxfId="6" priority="4">
      <formula>U40&gt;0</formula>
    </cfRule>
  </conditionalFormatting>
  <conditionalFormatting sqref="U44">
    <cfRule type="expression" dxfId="5" priority="1">
      <formula>U44&lt;0</formula>
    </cfRule>
    <cfRule type="expression" dxfId="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BBBA-418D-42F3-9FE6-AE000161BE47}">
  <dimension ref="A1:U44"/>
  <sheetViews>
    <sheetView topLeftCell="A2" zoomScale="70" zoomScaleNormal="70" workbookViewId="0">
      <selection activeCell="I57" sqref="I57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0.44140625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t="s">
        <v>13</v>
      </c>
      <c r="C2" s="1">
        <v>45522</v>
      </c>
      <c r="D2" s="2">
        <v>0.77083333333333337</v>
      </c>
      <c r="E2" t="s">
        <v>21</v>
      </c>
      <c r="F2">
        <v>3.2</v>
      </c>
      <c r="G2">
        <v>1</v>
      </c>
      <c r="H2">
        <v>1</v>
      </c>
      <c r="I2">
        <v>0.9</v>
      </c>
      <c r="J2" t="s">
        <v>28</v>
      </c>
      <c r="K2">
        <v>1</v>
      </c>
      <c r="L2" t="s">
        <v>44</v>
      </c>
      <c r="M2">
        <v>1</v>
      </c>
      <c r="N2">
        <v>3.2</v>
      </c>
      <c r="O2">
        <v>0.9</v>
      </c>
      <c r="P2">
        <v>1</v>
      </c>
    </row>
    <row r="3" spans="1:16" x14ac:dyDescent="0.3">
      <c r="A3">
        <v>2</v>
      </c>
      <c r="B3" t="s">
        <v>13</v>
      </c>
      <c r="C3" s="1">
        <v>45529</v>
      </c>
      <c r="D3" s="2">
        <v>0.86458333333333337</v>
      </c>
      <c r="E3" t="s">
        <v>27</v>
      </c>
      <c r="F3">
        <v>2.5</v>
      </c>
      <c r="G3">
        <v>3</v>
      </c>
      <c r="H3">
        <v>0</v>
      </c>
      <c r="I3">
        <v>0.6</v>
      </c>
      <c r="J3" t="s">
        <v>21</v>
      </c>
      <c r="K3">
        <v>0</v>
      </c>
      <c r="L3" t="s">
        <v>43</v>
      </c>
      <c r="M3">
        <v>0</v>
      </c>
      <c r="N3">
        <v>0.6</v>
      </c>
      <c r="O3">
        <v>2.5</v>
      </c>
      <c r="P3">
        <v>3</v>
      </c>
    </row>
    <row r="4" spans="1:16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21</v>
      </c>
      <c r="F4">
        <v>1.3</v>
      </c>
      <c r="G4">
        <v>1</v>
      </c>
      <c r="H4">
        <v>1</v>
      </c>
      <c r="I4">
        <v>1</v>
      </c>
      <c r="J4" t="s">
        <v>33</v>
      </c>
      <c r="K4">
        <v>1</v>
      </c>
      <c r="L4" t="s">
        <v>44</v>
      </c>
      <c r="M4">
        <v>1</v>
      </c>
      <c r="N4">
        <v>1.3</v>
      </c>
      <c r="O4">
        <v>1</v>
      </c>
      <c r="P4">
        <v>1</v>
      </c>
    </row>
    <row r="5" spans="1:16" x14ac:dyDescent="0.3">
      <c r="A5">
        <v>4</v>
      </c>
      <c r="B5" t="s">
        <v>20</v>
      </c>
      <c r="C5" s="1">
        <v>45549</v>
      </c>
      <c r="D5" s="2">
        <v>0.625</v>
      </c>
      <c r="E5" t="s">
        <v>19</v>
      </c>
      <c r="F5">
        <v>1.2</v>
      </c>
      <c r="G5">
        <v>2</v>
      </c>
      <c r="H5">
        <v>2</v>
      </c>
      <c r="I5">
        <v>1.2</v>
      </c>
      <c r="J5" t="s">
        <v>21</v>
      </c>
      <c r="K5">
        <v>2</v>
      </c>
      <c r="L5" t="s">
        <v>44</v>
      </c>
      <c r="M5">
        <v>1</v>
      </c>
      <c r="N5">
        <v>1.2</v>
      </c>
      <c r="O5">
        <v>1.2</v>
      </c>
      <c r="P5">
        <v>2</v>
      </c>
    </row>
    <row r="6" spans="1:16" x14ac:dyDescent="0.3">
      <c r="A6">
        <v>5</v>
      </c>
      <c r="B6" t="s">
        <v>13</v>
      </c>
      <c r="C6" s="1">
        <v>45557</v>
      </c>
      <c r="D6" s="2">
        <v>0.625</v>
      </c>
      <c r="E6" t="s">
        <v>26</v>
      </c>
      <c r="F6">
        <v>0.6</v>
      </c>
      <c r="G6">
        <v>1</v>
      </c>
      <c r="H6">
        <v>2</v>
      </c>
      <c r="I6">
        <v>0.8</v>
      </c>
      <c r="J6" t="s">
        <v>21</v>
      </c>
      <c r="K6">
        <v>2</v>
      </c>
      <c r="L6" t="s">
        <v>42</v>
      </c>
      <c r="M6">
        <v>3</v>
      </c>
      <c r="N6">
        <v>0.8</v>
      </c>
      <c r="O6">
        <v>0.6</v>
      </c>
      <c r="P6">
        <v>1</v>
      </c>
    </row>
    <row r="7" spans="1:16" x14ac:dyDescent="0.3">
      <c r="A7">
        <v>6</v>
      </c>
      <c r="B7" t="s">
        <v>20</v>
      </c>
      <c r="C7" s="1">
        <v>45563</v>
      </c>
      <c r="D7" s="2">
        <v>0.86458333333333337</v>
      </c>
      <c r="E7" t="s">
        <v>21</v>
      </c>
      <c r="F7">
        <v>0.1</v>
      </c>
      <c r="G7">
        <v>1</v>
      </c>
      <c r="H7">
        <v>1</v>
      </c>
      <c r="I7">
        <v>2</v>
      </c>
      <c r="J7" t="s">
        <v>12</v>
      </c>
      <c r="K7">
        <v>1</v>
      </c>
      <c r="L7" t="s">
        <v>44</v>
      </c>
      <c r="M7">
        <v>1</v>
      </c>
      <c r="N7">
        <v>0.1</v>
      </c>
      <c r="O7">
        <v>2</v>
      </c>
      <c r="P7">
        <v>1</v>
      </c>
    </row>
    <row r="8" spans="1:16" x14ac:dyDescent="0.3">
      <c r="A8">
        <v>7</v>
      </c>
      <c r="B8" t="s">
        <v>13</v>
      </c>
      <c r="C8" s="1">
        <v>45571</v>
      </c>
      <c r="D8" s="2">
        <v>0.625</v>
      </c>
      <c r="E8" t="s">
        <v>21</v>
      </c>
      <c r="F8">
        <v>0.8</v>
      </c>
      <c r="G8">
        <v>0</v>
      </c>
      <c r="H8">
        <v>0</v>
      </c>
      <c r="I8">
        <v>0.8</v>
      </c>
      <c r="J8" t="s">
        <v>29</v>
      </c>
      <c r="K8">
        <v>0</v>
      </c>
      <c r="L8" t="s">
        <v>44</v>
      </c>
      <c r="M8">
        <v>1</v>
      </c>
      <c r="N8">
        <v>0.8</v>
      </c>
      <c r="O8">
        <v>0.8</v>
      </c>
      <c r="P8">
        <v>0</v>
      </c>
    </row>
    <row r="9" spans="1:16" x14ac:dyDescent="0.3">
      <c r="A9">
        <v>8</v>
      </c>
      <c r="B9" t="s">
        <v>20</v>
      </c>
      <c r="C9" s="1">
        <v>45584</v>
      </c>
      <c r="D9" s="2">
        <v>0.625</v>
      </c>
      <c r="E9" t="s">
        <v>22</v>
      </c>
      <c r="F9">
        <v>0.4</v>
      </c>
      <c r="G9">
        <v>2</v>
      </c>
      <c r="H9">
        <v>2</v>
      </c>
      <c r="I9">
        <v>0.7</v>
      </c>
      <c r="J9" t="s">
        <v>21</v>
      </c>
      <c r="K9">
        <v>2</v>
      </c>
      <c r="L9" t="s">
        <v>44</v>
      </c>
      <c r="M9">
        <v>1</v>
      </c>
      <c r="N9">
        <v>0.7</v>
      </c>
      <c r="O9">
        <v>0.4</v>
      </c>
      <c r="P9">
        <v>2</v>
      </c>
    </row>
    <row r="10" spans="1:16" x14ac:dyDescent="0.3">
      <c r="A10">
        <v>10</v>
      </c>
      <c r="B10" t="s">
        <v>18</v>
      </c>
      <c r="C10" s="1">
        <v>45594</v>
      </c>
      <c r="D10" s="2">
        <v>0.77083333333333337</v>
      </c>
      <c r="E10" t="s">
        <v>32</v>
      </c>
      <c r="F10">
        <v>0.8</v>
      </c>
      <c r="G10">
        <v>0</v>
      </c>
      <c r="H10">
        <v>2</v>
      </c>
      <c r="I10">
        <v>0.9</v>
      </c>
      <c r="J10" t="s">
        <v>21</v>
      </c>
      <c r="K10">
        <v>2</v>
      </c>
      <c r="L10" t="s">
        <v>42</v>
      </c>
      <c r="M10">
        <v>3</v>
      </c>
      <c r="N10">
        <v>0.9</v>
      </c>
      <c r="O10">
        <v>0.8</v>
      </c>
      <c r="P10">
        <v>0</v>
      </c>
    </row>
    <row r="11" spans="1:16" x14ac:dyDescent="0.3">
      <c r="A11">
        <v>11</v>
      </c>
      <c r="B11" t="s">
        <v>20</v>
      </c>
      <c r="C11" s="1">
        <v>45598</v>
      </c>
      <c r="D11" s="2">
        <v>0.625</v>
      </c>
      <c r="E11" t="s">
        <v>21</v>
      </c>
      <c r="F11">
        <v>1.4</v>
      </c>
      <c r="G11">
        <v>1</v>
      </c>
      <c r="H11">
        <v>0</v>
      </c>
      <c r="I11">
        <v>0.7</v>
      </c>
      <c r="J11" t="s">
        <v>11</v>
      </c>
      <c r="K11">
        <v>1</v>
      </c>
      <c r="L11" t="s">
        <v>42</v>
      </c>
      <c r="M11">
        <v>3</v>
      </c>
      <c r="N11">
        <v>1.4</v>
      </c>
      <c r="O11">
        <v>0.7</v>
      </c>
      <c r="P11">
        <v>0</v>
      </c>
    </row>
    <row r="12" spans="1:16" x14ac:dyDescent="0.3">
      <c r="A12">
        <v>12</v>
      </c>
      <c r="B12" t="s">
        <v>13</v>
      </c>
      <c r="C12" s="1">
        <v>45606</v>
      </c>
      <c r="D12" s="2">
        <v>0.625</v>
      </c>
      <c r="E12" t="s">
        <v>30</v>
      </c>
      <c r="F12">
        <v>1.3</v>
      </c>
      <c r="G12">
        <v>2</v>
      </c>
      <c r="H12">
        <v>3</v>
      </c>
      <c r="I12">
        <v>1.7</v>
      </c>
      <c r="J12" t="s">
        <v>21</v>
      </c>
      <c r="K12">
        <v>3</v>
      </c>
      <c r="L12" t="s">
        <v>42</v>
      </c>
      <c r="M12">
        <v>3</v>
      </c>
      <c r="N12">
        <v>1.7</v>
      </c>
      <c r="O12">
        <v>1.3</v>
      </c>
      <c r="P12">
        <v>2</v>
      </c>
    </row>
    <row r="13" spans="1:16" x14ac:dyDescent="0.3">
      <c r="A13">
        <v>13</v>
      </c>
      <c r="B13" t="s">
        <v>13</v>
      </c>
      <c r="C13" s="1">
        <v>45620</v>
      </c>
      <c r="D13" s="2">
        <v>0.86458333333333337</v>
      </c>
      <c r="E13" t="s">
        <v>34</v>
      </c>
      <c r="F13">
        <v>2</v>
      </c>
      <c r="G13">
        <v>3</v>
      </c>
      <c r="H13">
        <v>0</v>
      </c>
      <c r="I13">
        <v>0.1</v>
      </c>
      <c r="J13" t="s">
        <v>21</v>
      </c>
      <c r="K13">
        <v>0</v>
      </c>
      <c r="L13" t="s">
        <v>43</v>
      </c>
      <c r="M13">
        <v>0</v>
      </c>
      <c r="N13">
        <v>0.1</v>
      </c>
      <c r="O13">
        <v>2</v>
      </c>
      <c r="P13">
        <v>3</v>
      </c>
    </row>
    <row r="14" spans="1:16" x14ac:dyDescent="0.3">
      <c r="A14">
        <v>14</v>
      </c>
      <c r="B14" t="s">
        <v>20</v>
      </c>
      <c r="C14" s="1">
        <v>45626</v>
      </c>
      <c r="D14" s="2">
        <v>0.86458333333333337</v>
      </c>
      <c r="E14" t="s">
        <v>21</v>
      </c>
      <c r="F14">
        <v>3.2</v>
      </c>
      <c r="G14">
        <v>3</v>
      </c>
      <c r="H14">
        <v>0</v>
      </c>
      <c r="I14">
        <v>0.4</v>
      </c>
      <c r="J14" t="s">
        <v>23</v>
      </c>
      <c r="K14">
        <v>3</v>
      </c>
      <c r="L14" t="s">
        <v>42</v>
      </c>
      <c r="M14">
        <v>3</v>
      </c>
      <c r="N14">
        <v>3.2</v>
      </c>
      <c r="O14">
        <v>0.4</v>
      </c>
      <c r="P14">
        <v>0</v>
      </c>
    </row>
    <row r="15" spans="1:16" x14ac:dyDescent="0.3">
      <c r="A15">
        <v>15</v>
      </c>
      <c r="B15" t="s">
        <v>20</v>
      </c>
      <c r="C15" s="1">
        <v>45633</v>
      </c>
      <c r="D15" s="2">
        <v>0.75</v>
      </c>
      <c r="E15" t="s">
        <v>35</v>
      </c>
      <c r="F15">
        <v>1</v>
      </c>
      <c r="G15">
        <v>2</v>
      </c>
      <c r="H15">
        <v>2</v>
      </c>
      <c r="I15">
        <v>0.9</v>
      </c>
      <c r="J15" t="s">
        <v>21</v>
      </c>
      <c r="K15">
        <v>2</v>
      </c>
      <c r="L15" t="s">
        <v>44</v>
      </c>
      <c r="M15">
        <v>1</v>
      </c>
      <c r="N15">
        <v>0.9</v>
      </c>
      <c r="O15">
        <v>1</v>
      </c>
      <c r="P15">
        <v>2</v>
      </c>
    </row>
    <row r="16" spans="1:16" x14ac:dyDescent="0.3">
      <c r="A16">
        <v>16</v>
      </c>
      <c r="B16" t="s">
        <v>13</v>
      </c>
      <c r="C16" s="1">
        <v>45641</v>
      </c>
      <c r="D16" s="2">
        <v>0.625</v>
      </c>
      <c r="E16" t="s">
        <v>21</v>
      </c>
      <c r="F16">
        <v>1.2</v>
      </c>
      <c r="G16">
        <v>1</v>
      </c>
      <c r="H16">
        <v>0</v>
      </c>
      <c r="I16">
        <v>1</v>
      </c>
      <c r="J16" t="s">
        <v>17</v>
      </c>
      <c r="K16">
        <v>1</v>
      </c>
      <c r="L16" t="s">
        <v>42</v>
      </c>
      <c r="M16">
        <v>3</v>
      </c>
      <c r="N16">
        <v>1.2</v>
      </c>
      <c r="O16">
        <v>1</v>
      </c>
      <c r="P16">
        <v>0</v>
      </c>
    </row>
    <row r="17" spans="1:16" x14ac:dyDescent="0.3">
      <c r="A17">
        <v>17</v>
      </c>
      <c r="B17" t="s">
        <v>20</v>
      </c>
      <c r="C17" s="1">
        <v>45647</v>
      </c>
      <c r="D17" s="2">
        <v>0.625</v>
      </c>
      <c r="E17" t="s">
        <v>14</v>
      </c>
      <c r="F17">
        <v>0.3</v>
      </c>
      <c r="G17">
        <v>0</v>
      </c>
      <c r="H17">
        <v>2</v>
      </c>
      <c r="I17">
        <v>1.7</v>
      </c>
      <c r="J17" t="s">
        <v>21</v>
      </c>
      <c r="K17">
        <v>2</v>
      </c>
      <c r="L17" t="s">
        <v>42</v>
      </c>
      <c r="M17">
        <v>3</v>
      </c>
      <c r="N17">
        <v>1.7</v>
      </c>
      <c r="O17">
        <v>0.3</v>
      </c>
      <c r="P17">
        <v>0</v>
      </c>
    </row>
    <row r="18" spans="1:16" x14ac:dyDescent="0.3">
      <c r="A18">
        <v>18</v>
      </c>
      <c r="B18" t="s">
        <v>10</v>
      </c>
      <c r="C18" s="1">
        <v>45656</v>
      </c>
      <c r="D18" s="2">
        <v>0.86458333333333337</v>
      </c>
      <c r="E18" t="s">
        <v>21</v>
      </c>
      <c r="F18">
        <v>2.2000000000000002</v>
      </c>
      <c r="G18">
        <v>2</v>
      </c>
      <c r="H18">
        <v>3</v>
      </c>
      <c r="I18">
        <v>0.8</v>
      </c>
      <c r="J18" t="s">
        <v>24</v>
      </c>
      <c r="K18">
        <v>2</v>
      </c>
      <c r="L18" t="s">
        <v>43</v>
      </c>
      <c r="M18">
        <v>0</v>
      </c>
      <c r="N18">
        <v>2.2000000000000002</v>
      </c>
      <c r="O18">
        <v>0.8</v>
      </c>
      <c r="P18">
        <v>3</v>
      </c>
    </row>
    <row r="19" spans="1:16" x14ac:dyDescent="0.3">
      <c r="A19">
        <v>20</v>
      </c>
      <c r="B19" t="s">
        <v>13</v>
      </c>
      <c r="C19" s="1">
        <v>45669</v>
      </c>
      <c r="D19" s="2">
        <v>0.75</v>
      </c>
      <c r="E19" t="s">
        <v>21</v>
      </c>
      <c r="F19">
        <v>2</v>
      </c>
      <c r="G19">
        <v>2</v>
      </c>
      <c r="H19">
        <v>2</v>
      </c>
      <c r="I19">
        <v>1.4</v>
      </c>
      <c r="J19" t="s">
        <v>30</v>
      </c>
      <c r="K19">
        <v>2</v>
      </c>
      <c r="L19" t="s">
        <v>44</v>
      </c>
      <c r="M19">
        <v>1</v>
      </c>
      <c r="N19">
        <v>2</v>
      </c>
      <c r="O19">
        <v>1.4</v>
      </c>
      <c r="P19">
        <v>2</v>
      </c>
    </row>
    <row r="20" spans="1:16" x14ac:dyDescent="0.3">
      <c r="A20">
        <v>19</v>
      </c>
      <c r="B20" t="s">
        <v>25</v>
      </c>
      <c r="C20" s="1">
        <v>45672</v>
      </c>
      <c r="D20" s="2">
        <v>0.86458333333333337</v>
      </c>
      <c r="E20" t="s">
        <v>16</v>
      </c>
      <c r="F20">
        <v>1.7</v>
      </c>
      <c r="G20">
        <v>2</v>
      </c>
      <c r="H20">
        <v>2</v>
      </c>
      <c r="I20">
        <v>0.6</v>
      </c>
      <c r="J20" t="s">
        <v>21</v>
      </c>
      <c r="K20">
        <v>2</v>
      </c>
      <c r="L20" t="s">
        <v>44</v>
      </c>
      <c r="M20">
        <v>1</v>
      </c>
      <c r="N20">
        <v>0.6</v>
      </c>
      <c r="O20">
        <v>1.7</v>
      </c>
      <c r="P20">
        <v>2</v>
      </c>
    </row>
    <row r="21" spans="1:16" x14ac:dyDescent="0.3">
      <c r="A21">
        <v>21</v>
      </c>
      <c r="B21" t="s">
        <v>20</v>
      </c>
      <c r="C21" s="1">
        <v>45675</v>
      </c>
      <c r="D21" s="2">
        <v>0.625</v>
      </c>
      <c r="E21" t="s">
        <v>21</v>
      </c>
      <c r="F21">
        <v>1.8</v>
      </c>
      <c r="G21">
        <v>3</v>
      </c>
      <c r="H21">
        <v>1</v>
      </c>
      <c r="I21">
        <v>0.5</v>
      </c>
      <c r="J21" t="s">
        <v>26</v>
      </c>
      <c r="K21">
        <v>3</v>
      </c>
      <c r="L21" t="s">
        <v>42</v>
      </c>
      <c r="M21">
        <v>3</v>
      </c>
      <c r="N21">
        <v>1.8</v>
      </c>
      <c r="O21">
        <v>0.5</v>
      </c>
      <c r="P21">
        <v>1</v>
      </c>
    </row>
    <row r="22" spans="1:16" x14ac:dyDescent="0.3">
      <c r="A22">
        <v>22</v>
      </c>
      <c r="B22" t="s">
        <v>20</v>
      </c>
      <c r="C22" s="1">
        <v>45682</v>
      </c>
      <c r="D22" s="2">
        <v>0.86458333333333337</v>
      </c>
      <c r="E22" t="s">
        <v>33</v>
      </c>
      <c r="F22">
        <v>0.6</v>
      </c>
      <c r="G22">
        <v>1</v>
      </c>
      <c r="H22">
        <v>1</v>
      </c>
      <c r="I22">
        <v>0.7</v>
      </c>
      <c r="J22" t="s">
        <v>21</v>
      </c>
      <c r="K22">
        <v>1</v>
      </c>
      <c r="L22" t="s">
        <v>44</v>
      </c>
      <c r="M22">
        <v>1</v>
      </c>
      <c r="N22">
        <v>0.7</v>
      </c>
      <c r="O22">
        <v>0.6</v>
      </c>
      <c r="P22">
        <v>1</v>
      </c>
    </row>
    <row r="23" spans="1:16" x14ac:dyDescent="0.3">
      <c r="A23">
        <v>23</v>
      </c>
      <c r="B23" t="s">
        <v>20</v>
      </c>
      <c r="C23" s="1">
        <v>45689</v>
      </c>
      <c r="D23" s="2">
        <v>0.86458333333333337</v>
      </c>
      <c r="E23" t="s">
        <v>21</v>
      </c>
      <c r="F23">
        <v>1.5</v>
      </c>
      <c r="G23">
        <v>2</v>
      </c>
      <c r="H23">
        <v>0</v>
      </c>
      <c r="I23">
        <v>0.5</v>
      </c>
      <c r="J23" t="s">
        <v>19</v>
      </c>
      <c r="K23">
        <v>2</v>
      </c>
      <c r="L23" t="s">
        <v>42</v>
      </c>
      <c r="M23">
        <v>3</v>
      </c>
      <c r="N23">
        <v>1.5</v>
      </c>
      <c r="O23">
        <v>0.5</v>
      </c>
      <c r="P23">
        <v>0</v>
      </c>
    </row>
    <row r="24" spans="1:16" x14ac:dyDescent="0.3">
      <c r="A24">
        <v>24</v>
      </c>
      <c r="B24" t="s">
        <v>13</v>
      </c>
      <c r="C24" s="1">
        <v>45697</v>
      </c>
      <c r="D24" s="2">
        <v>0.75</v>
      </c>
      <c r="E24" t="s">
        <v>11</v>
      </c>
      <c r="F24">
        <v>0.4</v>
      </c>
      <c r="G24">
        <v>0</v>
      </c>
      <c r="H24">
        <v>0</v>
      </c>
      <c r="I24">
        <v>0.8</v>
      </c>
      <c r="J24" t="s">
        <v>21</v>
      </c>
      <c r="K24">
        <v>0</v>
      </c>
      <c r="L24" t="s">
        <v>44</v>
      </c>
      <c r="M24">
        <v>1</v>
      </c>
      <c r="N24">
        <v>0.8</v>
      </c>
      <c r="O24">
        <v>0.4</v>
      </c>
      <c r="P24">
        <v>0</v>
      </c>
    </row>
    <row r="25" spans="1:16" x14ac:dyDescent="0.3">
      <c r="A25">
        <v>25</v>
      </c>
      <c r="B25" t="s">
        <v>15</v>
      </c>
      <c r="C25" s="1">
        <v>45702</v>
      </c>
      <c r="D25" s="2">
        <v>0.86458333333333337</v>
      </c>
      <c r="E25" t="s">
        <v>21</v>
      </c>
      <c r="F25">
        <v>2.2999999999999998</v>
      </c>
      <c r="G25">
        <v>3</v>
      </c>
      <c r="H25">
        <v>2</v>
      </c>
      <c r="I25">
        <v>1</v>
      </c>
      <c r="J25" t="s">
        <v>14</v>
      </c>
      <c r="K25">
        <v>3</v>
      </c>
      <c r="L25" t="s">
        <v>42</v>
      </c>
      <c r="M25">
        <v>3</v>
      </c>
      <c r="N25">
        <v>2.2999999999999998</v>
      </c>
      <c r="O25">
        <v>1</v>
      </c>
      <c r="P25">
        <v>2</v>
      </c>
    </row>
    <row r="26" spans="1:16" x14ac:dyDescent="0.3">
      <c r="A26">
        <v>26</v>
      </c>
      <c r="B26" t="s">
        <v>20</v>
      </c>
      <c r="C26" s="1">
        <v>45710</v>
      </c>
      <c r="D26" s="2">
        <v>0.625</v>
      </c>
      <c r="E26" t="s">
        <v>29</v>
      </c>
      <c r="F26">
        <v>1.2</v>
      </c>
      <c r="G26">
        <v>2</v>
      </c>
      <c r="H26">
        <v>0</v>
      </c>
      <c r="I26">
        <v>0.9</v>
      </c>
      <c r="J26" t="s">
        <v>21</v>
      </c>
      <c r="K26">
        <v>0</v>
      </c>
      <c r="L26" t="s">
        <v>43</v>
      </c>
      <c r="M26">
        <v>0</v>
      </c>
      <c r="N26">
        <v>0.9</v>
      </c>
      <c r="O26">
        <v>1.2</v>
      </c>
      <c r="P26">
        <v>2</v>
      </c>
    </row>
    <row r="27" spans="1:16" hidden="1" x14ac:dyDescent="0.3">
      <c r="A27">
        <v>9</v>
      </c>
      <c r="B27" t="s">
        <v>45</v>
      </c>
      <c r="C27" s="1">
        <v>45715</v>
      </c>
      <c r="D27" s="2">
        <v>0.86458333333333337</v>
      </c>
      <c r="E27" t="s">
        <v>21</v>
      </c>
      <c r="J27" t="s">
        <v>31</v>
      </c>
      <c r="L27" t="s">
        <v>44</v>
      </c>
      <c r="M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21</v>
      </c>
      <c r="J28" t="s">
        <v>32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24</v>
      </c>
      <c r="J29" t="s">
        <v>21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21</v>
      </c>
      <c r="J30" t="s">
        <v>34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23</v>
      </c>
      <c r="J31" t="s">
        <v>21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21</v>
      </c>
      <c r="J32" t="s">
        <v>27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12</v>
      </c>
      <c r="J33" t="s">
        <v>21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21</v>
      </c>
      <c r="J34" t="s">
        <v>16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28</v>
      </c>
      <c r="J35" t="s">
        <v>21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21</v>
      </c>
      <c r="J36" t="s">
        <v>35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31</v>
      </c>
      <c r="J37" t="s">
        <v>21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17</v>
      </c>
      <c r="J38" t="s">
        <v>21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21</v>
      </c>
      <c r="J39" t="s">
        <v>22</v>
      </c>
      <c r="L39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5.3999999999999986</v>
      </c>
    </row>
    <row r="41" spans="1:21" x14ac:dyDescent="0.3">
      <c r="R41" s="4">
        <f>SUM(K2:K26)</f>
        <v>38</v>
      </c>
      <c r="S41" s="4">
        <f>SUM(N2:N26)</f>
        <v>32.6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5</v>
      </c>
      <c r="S44" s="4">
        <f ca="1">SUM(OFFSET(N2,COUNT(N:N)-4,0,4,1))</f>
        <v>5.5</v>
      </c>
      <c r="T44" s="4"/>
      <c r="U44" s="4">
        <f ca="1">R44-S44</f>
        <v>-0.5</v>
      </c>
    </row>
  </sheetData>
  <phoneticPr fontId="1" type="noConversion"/>
  <conditionalFormatting sqref="U40">
    <cfRule type="expression" dxfId="79" priority="3">
      <formula>U40&lt;0</formula>
    </cfRule>
    <cfRule type="expression" dxfId="78" priority="4">
      <formula>U40&gt;0</formula>
    </cfRule>
  </conditionalFormatting>
  <conditionalFormatting sqref="U44">
    <cfRule type="expression" dxfId="77" priority="1">
      <formula>U44&lt;0</formula>
    </cfRule>
    <cfRule type="expression" dxfId="7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E316-8BB8-4078-AD65-27E75C45B3D9}">
  <dimension ref="A1:U44"/>
  <sheetViews>
    <sheetView topLeftCell="H25" workbookViewId="0">
      <selection activeCell="S25" sqref="S2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0.86458333333333337</v>
      </c>
      <c r="E2" s="3" t="s">
        <v>34</v>
      </c>
      <c r="F2">
        <v>2.4</v>
      </c>
      <c r="G2">
        <v>3</v>
      </c>
      <c r="H2">
        <v>1</v>
      </c>
      <c r="I2">
        <v>0.6</v>
      </c>
      <c r="J2" s="3" t="s">
        <v>23</v>
      </c>
      <c r="K2">
        <v>1</v>
      </c>
      <c r="L2" s="3" t="s">
        <v>43</v>
      </c>
      <c r="M2">
        <v>0</v>
      </c>
      <c r="N2">
        <v>0.6</v>
      </c>
      <c r="O2">
        <v>2.4</v>
      </c>
      <c r="P2">
        <v>3</v>
      </c>
    </row>
    <row r="3" spans="1:16" x14ac:dyDescent="0.3">
      <c r="A3">
        <v>2</v>
      </c>
      <c r="B3" s="3" t="s">
        <v>13</v>
      </c>
      <c r="C3" s="1">
        <v>45529</v>
      </c>
      <c r="D3" s="2">
        <v>0.77083333333333337</v>
      </c>
      <c r="E3" s="3" t="s">
        <v>17</v>
      </c>
      <c r="F3">
        <v>0.9</v>
      </c>
      <c r="G3">
        <v>0</v>
      </c>
      <c r="H3">
        <v>0</v>
      </c>
      <c r="I3">
        <v>0.6</v>
      </c>
      <c r="J3" s="3" t="s">
        <v>23</v>
      </c>
      <c r="K3">
        <v>0</v>
      </c>
      <c r="L3" s="3" t="s">
        <v>44</v>
      </c>
      <c r="M3">
        <v>1</v>
      </c>
      <c r="N3">
        <v>0.6</v>
      </c>
      <c r="O3">
        <v>0.9</v>
      </c>
      <c r="P3">
        <v>0</v>
      </c>
    </row>
    <row r="4" spans="1:16" x14ac:dyDescent="0.3">
      <c r="A4">
        <v>3</v>
      </c>
      <c r="B4" s="3" t="s">
        <v>15</v>
      </c>
      <c r="C4" s="1">
        <v>45534</v>
      </c>
      <c r="D4" s="2">
        <v>0.77083333333333337</v>
      </c>
      <c r="E4" s="3" t="s">
        <v>23</v>
      </c>
      <c r="F4">
        <v>0.8</v>
      </c>
      <c r="G4">
        <v>0</v>
      </c>
      <c r="H4">
        <v>1</v>
      </c>
      <c r="I4">
        <v>1</v>
      </c>
      <c r="J4" s="3" t="s">
        <v>14</v>
      </c>
      <c r="K4">
        <v>0</v>
      </c>
      <c r="L4" s="3" t="s">
        <v>43</v>
      </c>
      <c r="M4">
        <v>0</v>
      </c>
      <c r="N4">
        <v>0.8</v>
      </c>
      <c r="O4">
        <v>1</v>
      </c>
      <c r="P4">
        <v>1</v>
      </c>
    </row>
    <row r="5" spans="1:16" x14ac:dyDescent="0.3">
      <c r="A5">
        <v>4</v>
      </c>
      <c r="B5" s="3" t="s">
        <v>20</v>
      </c>
      <c r="C5" s="1">
        <v>45549</v>
      </c>
      <c r="D5" s="2">
        <v>0.86458333333333337</v>
      </c>
      <c r="E5" s="3" t="s">
        <v>31</v>
      </c>
      <c r="F5">
        <v>2.2000000000000002</v>
      </c>
      <c r="G5">
        <v>4</v>
      </c>
      <c r="H5">
        <v>0</v>
      </c>
      <c r="I5">
        <v>0.3</v>
      </c>
      <c r="J5" s="3" t="s">
        <v>23</v>
      </c>
      <c r="K5">
        <v>0</v>
      </c>
      <c r="L5" s="3" t="s">
        <v>43</v>
      </c>
      <c r="M5">
        <v>0</v>
      </c>
      <c r="N5">
        <v>0.3</v>
      </c>
      <c r="O5">
        <v>2.2000000000000002</v>
      </c>
      <c r="P5">
        <v>4</v>
      </c>
    </row>
    <row r="6" spans="1:16" x14ac:dyDescent="0.3">
      <c r="A6">
        <v>5</v>
      </c>
      <c r="B6" s="3" t="s">
        <v>20</v>
      </c>
      <c r="C6" s="1">
        <v>45556</v>
      </c>
      <c r="D6" s="2">
        <v>0.625</v>
      </c>
      <c r="E6" s="3" t="s">
        <v>23</v>
      </c>
      <c r="F6">
        <v>1.7</v>
      </c>
      <c r="G6">
        <v>2</v>
      </c>
      <c r="H6">
        <v>0</v>
      </c>
      <c r="I6">
        <v>0.5</v>
      </c>
      <c r="J6" s="3" t="s">
        <v>22</v>
      </c>
      <c r="K6">
        <v>2</v>
      </c>
      <c r="L6" s="3" t="s">
        <v>42</v>
      </c>
      <c r="M6">
        <v>3</v>
      </c>
      <c r="N6">
        <v>1.7</v>
      </c>
      <c r="O6">
        <v>0.5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30</v>
      </c>
      <c r="F7">
        <v>1.7</v>
      </c>
      <c r="G7">
        <v>2</v>
      </c>
      <c r="H7">
        <v>1</v>
      </c>
      <c r="I7">
        <v>1.7</v>
      </c>
      <c r="J7" s="3" t="s">
        <v>23</v>
      </c>
      <c r="K7">
        <v>1</v>
      </c>
      <c r="L7" s="3" t="s">
        <v>43</v>
      </c>
      <c r="M7">
        <v>0</v>
      </c>
      <c r="N7">
        <v>1.7</v>
      </c>
      <c r="O7">
        <v>1.7</v>
      </c>
      <c r="P7">
        <v>2</v>
      </c>
    </row>
    <row r="8" spans="1:16" x14ac:dyDescent="0.3">
      <c r="A8">
        <v>7</v>
      </c>
      <c r="B8" s="3" t="s">
        <v>15</v>
      </c>
      <c r="C8" s="1">
        <v>45569</v>
      </c>
      <c r="D8" s="2">
        <v>0.86458333333333337</v>
      </c>
      <c r="E8" s="3" t="s">
        <v>24</v>
      </c>
      <c r="F8">
        <v>2.2999999999999998</v>
      </c>
      <c r="G8">
        <v>2</v>
      </c>
      <c r="H8">
        <v>1</v>
      </c>
      <c r="I8">
        <v>0.9</v>
      </c>
      <c r="J8" s="3" t="s">
        <v>23</v>
      </c>
      <c r="K8">
        <v>1</v>
      </c>
      <c r="L8" s="3" t="s">
        <v>43</v>
      </c>
      <c r="M8">
        <v>0</v>
      </c>
      <c r="N8">
        <v>0.9</v>
      </c>
      <c r="O8">
        <v>2.2999999999999998</v>
      </c>
      <c r="P8">
        <v>2</v>
      </c>
    </row>
    <row r="9" spans="1:16" x14ac:dyDescent="0.3">
      <c r="A9">
        <v>8</v>
      </c>
      <c r="B9" s="3" t="s">
        <v>13</v>
      </c>
      <c r="C9" s="1">
        <v>45585</v>
      </c>
      <c r="D9" s="2">
        <v>0.625</v>
      </c>
      <c r="E9" s="3" t="s">
        <v>23</v>
      </c>
      <c r="F9">
        <v>0.8</v>
      </c>
      <c r="G9">
        <v>0</v>
      </c>
      <c r="H9">
        <v>2</v>
      </c>
      <c r="I9">
        <v>1.4</v>
      </c>
      <c r="J9" s="3" t="s">
        <v>12</v>
      </c>
      <c r="K9">
        <v>0</v>
      </c>
      <c r="L9" s="3" t="s">
        <v>43</v>
      </c>
      <c r="M9">
        <v>0</v>
      </c>
      <c r="N9">
        <v>0.8</v>
      </c>
      <c r="O9">
        <v>1.4</v>
      </c>
      <c r="P9">
        <v>2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26</v>
      </c>
      <c r="F10">
        <v>1.1000000000000001</v>
      </c>
      <c r="G10">
        <v>2</v>
      </c>
      <c r="H10">
        <v>2</v>
      </c>
      <c r="I10">
        <v>0.4</v>
      </c>
      <c r="J10" s="3" t="s">
        <v>23</v>
      </c>
      <c r="K10">
        <v>2</v>
      </c>
      <c r="L10" s="3" t="s">
        <v>44</v>
      </c>
      <c r="M10">
        <v>1</v>
      </c>
      <c r="N10">
        <v>0.4</v>
      </c>
      <c r="O10">
        <v>1.1000000000000001</v>
      </c>
      <c r="P10">
        <v>2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23</v>
      </c>
      <c r="F11">
        <v>2.2999999999999998</v>
      </c>
      <c r="G11">
        <v>3</v>
      </c>
      <c r="H11">
        <v>2</v>
      </c>
      <c r="I11">
        <v>0.9</v>
      </c>
      <c r="J11" s="3" t="s">
        <v>28</v>
      </c>
      <c r="K11">
        <v>3</v>
      </c>
      <c r="L11" s="3" t="s">
        <v>42</v>
      </c>
      <c r="M11">
        <v>3</v>
      </c>
      <c r="N11">
        <v>2.2999999999999998</v>
      </c>
      <c r="O11">
        <v>0.9</v>
      </c>
      <c r="P11">
        <v>2</v>
      </c>
    </row>
    <row r="12" spans="1:16" x14ac:dyDescent="0.3">
      <c r="A12">
        <v>11</v>
      </c>
      <c r="B12" s="3" t="s">
        <v>13</v>
      </c>
      <c r="C12" s="1">
        <v>45599</v>
      </c>
      <c r="D12" s="2">
        <v>0.86458333333333337</v>
      </c>
      <c r="E12" s="3" t="s">
        <v>16</v>
      </c>
      <c r="F12">
        <v>2.4</v>
      </c>
      <c r="G12">
        <v>1</v>
      </c>
      <c r="H12">
        <v>0</v>
      </c>
      <c r="I12">
        <v>1</v>
      </c>
      <c r="J12" s="3" t="s">
        <v>23</v>
      </c>
      <c r="K12">
        <v>0</v>
      </c>
      <c r="L12" s="3" t="s">
        <v>43</v>
      </c>
      <c r="M12">
        <v>0</v>
      </c>
      <c r="N12">
        <v>1</v>
      </c>
      <c r="O12">
        <v>2.4</v>
      </c>
      <c r="P12">
        <v>1</v>
      </c>
    </row>
    <row r="13" spans="1:16" x14ac:dyDescent="0.3">
      <c r="A13">
        <v>12</v>
      </c>
      <c r="B13" s="3" t="s">
        <v>20</v>
      </c>
      <c r="C13" s="1">
        <v>45605</v>
      </c>
      <c r="D13" s="2">
        <v>0.625</v>
      </c>
      <c r="E13" s="3" t="s">
        <v>23</v>
      </c>
      <c r="F13">
        <v>0.8</v>
      </c>
      <c r="G13">
        <v>1</v>
      </c>
      <c r="H13">
        <v>2</v>
      </c>
      <c r="I13">
        <v>1</v>
      </c>
      <c r="J13" s="3" t="s">
        <v>29</v>
      </c>
      <c r="K13">
        <v>1</v>
      </c>
      <c r="L13" s="3" t="s">
        <v>43</v>
      </c>
      <c r="M13">
        <v>0</v>
      </c>
      <c r="N13">
        <v>0.8</v>
      </c>
      <c r="O13">
        <v>1</v>
      </c>
      <c r="P13">
        <v>2</v>
      </c>
    </row>
    <row r="14" spans="1:16" x14ac:dyDescent="0.3">
      <c r="A14">
        <v>13</v>
      </c>
      <c r="B14" s="3" t="s">
        <v>10</v>
      </c>
      <c r="C14" s="1">
        <v>45621</v>
      </c>
      <c r="D14" s="2">
        <v>0.86458333333333337</v>
      </c>
      <c r="E14" s="3" t="s">
        <v>23</v>
      </c>
      <c r="F14">
        <v>2.5</v>
      </c>
      <c r="G14">
        <v>0</v>
      </c>
      <c r="H14">
        <v>1</v>
      </c>
      <c r="I14">
        <v>0.7</v>
      </c>
      <c r="J14" s="3" t="s">
        <v>11</v>
      </c>
      <c r="K14">
        <v>0</v>
      </c>
      <c r="L14" s="3" t="s">
        <v>43</v>
      </c>
      <c r="M14">
        <v>0</v>
      </c>
      <c r="N14">
        <v>2.5</v>
      </c>
      <c r="O14">
        <v>0.7</v>
      </c>
      <c r="P14">
        <v>1</v>
      </c>
    </row>
    <row r="15" spans="1:16" x14ac:dyDescent="0.3">
      <c r="A15">
        <v>14</v>
      </c>
      <c r="B15" s="3" t="s">
        <v>20</v>
      </c>
      <c r="C15" s="1">
        <v>45626</v>
      </c>
      <c r="D15" s="2">
        <v>0.86458333333333337</v>
      </c>
      <c r="E15" s="3" t="s">
        <v>21</v>
      </c>
      <c r="F15">
        <v>3.2</v>
      </c>
      <c r="G15">
        <v>3</v>
      </c>
      <c r="H15">
        <v>0</v>
      </c>
      <c r="I15">
        <v>0.4</v>
      </c>
      <c r="J15" s="3" t="s">
        <v>23</v>
      </c>
      <c r="K15">
        <v>0</v>
      </c>
      <c r="L15" s="3" t="s">
        <v>43</v>
      </c>
      <c r="M15">
        <v>0</v>
      </c>
      <c r="N15">
        <v>0.4</v>
      </c>
      <c r="O15">
        <v>3.2</v>
      </c>
      <c r="P15">
        <v>3</v>
      </c>
    </row>
    <row r="16" spans="1:16" x14ac:dyDescent="0.3">
      <c r="A16">
        <v>15</v>
      </c>
      <c r="B16" s="3" t="s">
        <v>13</v>
      </c>
      <c r="C16" s="1">
        <v>45634</v>
      </c>
      <c r="D16" s="2">
        <v>0.75</v>
      </c>
      <c r="E16" s="3" t="s">
        <v>23</v>
      </c>
      <c r="F16">
        <v>0.3</v>
      </c>
      <c r="G16">
        <v>2</v>
      </c>
      <c r="H16">
        <v>2</v>
      </c>
      <c r="I16">
        <v>1</v>
      </c>
      <c r="J16" s="3" t="s">
        <v>19</v>
      </c>
      <c r="K16">
        <v>2</v>
      </c>
      <c r="L16" s="3" t="s">
        <v>44</v>
      </c>
      <c r="M16">
        <v>1</v>
      </c>
      <c r="N16">
        <v>0.3</v>
      </c>
      <c r="O16">
        <v>1</v>
      </c>
      <c r="P16">
        <v>2</v>
      </c>
    </row>
    <row r="17" spans="1:16" x14ac:dyDescent="0.3">
      <c r="A17">
        <v>16</v>
      </c>
      <c r="B17" s="3" t="s">
        <v>20</v>
      </c>
      <c r="C17" s="1">
        <v>45640</v>
      </c>
      <c r="D17" s="2">
        <v>0.86458333333333337</v>
      </c>
      <c r="E17" s="3" t="s">
        <v>35</v>
      </c>
      <c r="F17">
        <v>2.1</v>
      </c>
      <c r="G17">
        <v>2</v>
      </c>
      <c r="H17">
        <v>2</v>
      </c>
      <c r="I17">
        <v>0.4</v>
      </c>
      <c r="J17" s="3" t="s">
        <v>23</v>
      </c>
      <c r="K17">
        <v>2</v>
      </c>
      <c r="L17" s="3" t="s">
        <v>44</v>
      </c>
      <c r="M17">
        <v>1</v>
      </c>
      <c r="N17">
        <v>0.4</v>
      </c>
      <c r="O17">
        <v>2.1</v>
      </c>
      <c r="P17">
        <v>2</v>
      </c>
    </row>
    <row r="18" spans="1:16" x14ac:dyDescent="0.3">
      <c r="A18">
        <v>17</v>
      </c>
      <c r="B18" s="3" t="s">
        <v>13</v>
      </c>
      <c r="C18" s="1">
        <v>45648</v>
      </c>
      <c r="D18" s="2">
        <v>0.625</v>
      </c>
      <c r="E18" s="3" t="s">
        <v>23</v>
      </c>
      <c r="F18">
        <v>1.5</v>
      </c>
      <c r="G18">
        <v>2</v>
      </c>
      <c r="H18">
        <v>1</v>
      </c>
      <c r="I18">
        <v>2.1</v>
      </c>
      <c r="J18" s="3" t="s">
        <v>32</v>
      </c>
      <c r="K18">
        <v>2</v>
      </c>
      <c r="L18" s="3" t="s">
        <v>42</v>
      </c>
      <c r="M18">
        <v>3</v>
      </c>
      <c r="N18">
        <v>1.5</v>
      </c>
      <c r="O18">
        <v>2.1</v>
      </c>
      <c r="P18">
        <v>1</v>
      </c>
    </row>
    <row r="19" spans="1:16" x14ac:dyDescent="0.3">
      <c r="A19">
        <v>18</v>
      </c>
      <c r="B19" s="3" t="s">
        <v>13</v>
      </c>
      <c r="C19" s="1">
        <v>45655</v>
      </c>
      <c r="D19" s="2">
        <v>0.625</v>
      </c>
      <c r="E19" s="3" t="s">
        <v>27</v>
      </c>
      <c r="F19">
        <v>1.9</v>
      </c>
      <c r="G19">
        <v>1</v>
      </c>
      <c r="H19">
        <v>0</v>
      </c>
      <c r="I19">
        <v>0.2</v>
      </c>
      <c r="J19" s="3" t="s">
        <v>23</v>
      </c>
      <c r="K19">
        <v>0</v>
      </c>
      <c r="L19" s="3" t="s">
        <v>43</v>
      </c>
      <c r="M19">
        <v>0</v>
      </c>
      <c r="N19">
        <v>0.2</v>
      </c>
      <c r="O19">
        <v>1.9</v>
      </c>
      <c r="P19">
        <v>1</v>
      </c>
    </row>
    <row r="20" spans="1:16" x14ac:dyDescent="0.3">
      <c r="A20">
        <v>19</v>
      </c>
      <c r="B20" s="3" t="s">
        <v>20</v>
      </c>
      <c r="C20" s="1">
        <v>45661</v>
      </c>
      <c r="D20" s="2">
        <v>0.625</v>
      </c>
      <c r="E20" s="3" t="s">
        <v>23</v>
      </c>
      <c r="F20">
        <v>0.8</v>
      </c>
      <c r="G20">
        <v>1</v>
      </c>
      <c r="H20">
        <v>1</v>
      </c>
      <c r="I20">
        <v>1.8</v>
      </c>
      <c r="J20" s="3" t="s">
        <v>33</v>
      </c>
      <c r="K20">
        <v>1</v>
      </c>
      <c r="L20" s="3" t="s">
        <v>44</v>
      </c>
      <c r="M20">
        <v>1</v>
      </c>
      <c r="N20">
        <v>0.8</v>
      </c>
      <c r="O20">
        <v>1.8</v>
      </c>
      <c r="P20">
        <v>1</v>
      </c>
    </row>
    <row r="21" spans="1:16" x14ac:dyDescent="0.3">
      <c r="A21">
        <v>20</v>
      </c>
      <c r="B21" s="3" t="s">
        <v>13</v>
      </c>
      <c r="C21" s="1">
        <v>45669</v>
      </c>
      <c r="D21" s="2">
        <v>0.625</v>
      </c>
      <c r="E21" s="3" t="s">
        <v>23</v>
      </c>
      <c r="F21">
        <v>0.4</v>
      </c>
      <c r="G21">
        <v>0</v>
      </c>
      <c r="H21">
        <v>1</v>
      </c>
      <c r="I21">
        <v>1.9</v>
      </c>
      <c r="J21" s="3" t="s">
        <v>16</v>
      </c>
      <c r="K21">
        <v>0</v>
      </c>
      <c r="L21" s="3" t="s">
        <v>43</v>
      </c>
      <c r="M21">
        <v>0</v>
      </c>
      <c r="N21">
        <v>0.4</v>
      </c>
      <c r="O21">
        <v>1.9</v>
      </c>
      <c r="P21">
        <v>1</v>
      </c>
    </row>
    <row r="22" spans="1:16" x14ac:dyDescent="0.3">
      <c r="A22">
        <v>21</v>
      </c>
      <c r="B22" s="3" t="s">
        <v>13</v>
      </c>
      <c r="C22" s="1">
        <v>45676</v>
      </c>
      <c r="D22" s="2">
        <v>0.625</v>
      </c>
      <c r="E22" s="3" t="s">
        <v>29</v>
      </c>
      <c r="F22">
        <v>1.6</v>
      </c>
      <c r="G22">
        <v>1</v>
      </c>
      <c r="H22">
        <v>1</v>
      </c>
      <c r="I22">
        <v>1.1000000000000001</v>
      </c>
      <c r="J22" s="3" t="s">
        <v>23</v>
      </c>
      <c r="K22">
        <v>1</v>
      </c>
      <c r="L22" s="3" t="s">
        <v>44</v>
      </c>
      <c r="M22">
        <v>1</v>
      </c>
      <c r="N22">
        <v>1.1000000000000001</v>
      </c>
      <c r="O22">
        <v>1.6</v>
      </c>
      <c r="P22">
        <v>1</v>
      </c>
    </row>
    <row r="23" spans="1:16" x14ac:dyDescent="0.3">
      <c r="A23">
        <v>22</v>
      </c>
      <c r="B23" s="3" t="s">
        <v>10</v>
      </c>
      <c r="C23" s="1">
        <v>45684</v>
      </c>
      <c r="D23" s="2">
        <v>0.77083333333333337</v>
      </c>
      <c r="E23" s="3" t="s">
        <v>23</v>
      </c>
      <c r="F23">
        <v>0.6</v>
      </c>
      <c r="G23">
        <v>1</v>
      </c>
      <c r="H23">
        <v>1</v>
      </c>
      <c r="I23">
        <v>1.6</v>
      </c>
      <c r="J23" s="3" t="s">
        <v>24</v>
      </c>
      <c r="K23">
        <v>1</v>
      </c>
      <c r="L23" s="3" t="s">
        <v>44</v>
      </c>
      <c r="M23">
        <v>1</v>
      </c>
      <c r="N23">
        <v>0.6</v>
      </c>
      <c r="O23">
        <v>1.6</v>
      </c>
      <c r="P23">
        <v>1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28</v>
      </c>
      <c r="F24">
        <v>0.6</v>
      </c>
      <c r="G24">
        <v>3</v>
      </c>
      <c r="H24">
        <v>2</v>
      </c>
      <c r="I24">
        <v>1.2</v>
      </c>
      <c r="J24" s="3" t="s">
        <v>23</v>
      </c>
      <c r="K24">
        <v>2</v>
      </c>
      <c r="L24" s="3" t="s">
        <v>43</v>
      </c>
      <c r="M24">
        <v>0</v>
      </c>
      <c r="N24">
        <v>1.2</v>
      </c>
      <c r="O24">
        <v>0.6</v>
      </c>
      <c r="P24">
        <v>3</v>
      </c>
    </row>
    <row r="25" spans="1:16" x14ac:dyDescent="0.3">
      <c r="A25">
        <v>24</v>
      </c>
      <c r="B25" s="3" t="s">
        <v>13</v>
      </c>
      <c r="C25" s="1">
        <v>45697</v>
      </c>
      <c r="D25" s="2">
        <v>0.52083333333333337</v>
      </c>
      <c r="E25" s="3" t="s">
        <v>23</v>
      </c>
      <c r="F25">
        <v>0.7</v>
      </c>
      <c r="G25">
        <v>0</v>
      </c>
      <c r="H25">
        <v>1</v>
      </c>
      <c r="I25">
        <v>1.6</v>
      </c>
      <c r="J25" s="3" t="s">
        <v>30</v>
      </c>
      <c r="K25">
        <v>0</v>
      </c>
      <c r="L25" s="3" t="s">
        <v>43</v>
      </c>
      <c r="M25">
        <v>0</v>
      </c>
      <c r="N25">
        <v>0.7</v>
      </c>
      <c r="O25">
        <v>1.6</v>
      </c>
      <c r="P25">
        <v>1</v>
      </c>
    </row>
    <row r="26" spans="1:16" x14ac:dyDescent="0.3">
      <c r="A26">
        <v>25</v>
      </c>
      <c r="B26" s="3" t="s">
        <v>10</v>
      </c>
      <c r="C26" s="1">
        <v>45705</v>
      </c>
      <c r="D26" s="2">
        <v>0.86458333333333337</v>
      </c>
      <c r="E26" s="3" t="s">
        <v>22</v>
      </c>
      <c r="F26">
        <v>1.5</v>
      </c>
      <c r="G26">
        <v>2</v>
      </c>
      <c r="H26">
        <v>0</v>
      </c>
      <c r="I26">
        <v>0.5</v>
      </c>
      <c r="J26" s="3" t="s">
        <v>23</v>
      </c>
      <c r="K26">
        <v>0</v>
      </c>
      <c r="L26" s="3" t="s">
        <v>43</v>
      </c>
      <c r="M26">
        <v>0</v>
      </c>
      <c r="N26">
        <v>0.5</v>
      </c>
      <c r="O26">
        <v>1.5</v>
      </c>
      <c r="P26">
        <v>2</v>
      </c>
    </row>
    <row r="27" spans="1:16" x14ac:dyDescent="0.3">
      <c r="A27">
        <v>26</v>
      </c>
      <c r="B27" s="3" t="s">
        <v>20</v>
      </c>
      <c r="C27" s="1">
        <v>45710</v>
      </c>
      <c r="D27" s="2">
        <v>0.625</v>
      </c>
      <c r="E27" s="3" t="s">
        <v>23</v>
      </c>
      <c r="F27">
        <v>1.1000000000000001</v>
      </c>
      <c r="G27">
        <v>0</v>
      </c>
      <c r="H27">
        <v>0</v>
      </c>
      <c r="I27">
        <v>1.2</v>
      </c>
      <c r="J27" s="3" t="s">
        <v>34</v>
      </c>
      <c r="K27">
        <v>0</v>
      </c>
      <c r="L27" s="3" t="s">
        <v>44</v>
      </c>
      <c r="M27">
        <v>1</v>
      </c>
      <c r="N27">
        <v>1.1000000000000001</v>
      </c>
      <c r="O27">
        <v>1.2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12</v>
      </c>
      <c r="J28" s="3" t="s">
        <v>23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19</v>
      </c>
      <c r="J29" s="3" t="s">
        <v>23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23</v>
      </c>
      <c r="J30" s="3" t="s">
        <v>27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23</v>
      </c>
      <c r="J31" s="3" t="s">
        <v>21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11</v>
      </c>
      <c r="J32" s="3" t="s">
        <v>23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23</v>
      </c>
      <c r="J33" s="3" t="s">
        <v>26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33</v>
      </c>
      <c r="J34" s="3" t="s">
        <v>23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23</v>
      </c>
      <c r="J35" s="3" t="s">
        <v>31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14</v>
      </c>
      <c r="J36" s="3" t="s">
        <v>23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23</v>
      </c>
      <c r="J37" s="3" t="s">
        <v>17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32</v>
      </c>
      <c r="J38" s="3" t="s">
        <v>23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23</v>
      </c>
      <c r="J39" s="3" t="s">
        <v>35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-0.50000000000000355</v>
      </c>
    </row>
    <row r="41" spans="1:21" x14ac:dyDescent="0.3">
      <c r="R41" s="4">
        <f>SUM(K2:K26)</f>
        <v>22</v>
      </c>
      <c r="S41" s="4">
        <f>SUM(N2:N26)</f>
        <v>22.500000000000004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2</v>
      </c>
      <c r="S44" s="4">
        <f ca="1">SUM(OFFSET(N2,COUNT(N:N)-4,0,4,1))</f>
        <v>3.5</v>
      </c>
      <c r="T44" s="4"/>
      <c r="U44" s="4">
        <f ca="1">R44-S44</f>
        <v>-1.5</v>
      </c>
    </row>
  </sheetData>
  <conditionalFormatting sqref="U40">
    <cfRule type="expression" dxfId="3" priority="3">
      <formula>U40&lt;0</formula>
    </cfRule>
    <cfRule type="expression" dxfId="2" priority="4">
      <formula>U40&gt;0</formula>
    </cfRule>
  </conditionalFormatting>
  <conditionalFormatting sqref="U44">
    <cfRule type="expression" dxfId="1" priority="1">
      <formula>U44&lt;0</formula>
    </cfRule>
    <cfRule type="expression" dxfId="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2292-7F38-4B7E-BDCC-ECAAA458C11A}">
  <dimension ref="A1:U44"/>
  <sheetViews>
    <sheetView topLeftCell="J59" zoomScale="80" zoomScaleNormal="80" workbookViewId="0">
      <selection activeCell="Z41" sqref="Z41:Z42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4.5546875" bestFit="1" customWidth="1"/>
    <col min="8" max="8" width="13.88671875" bestFit="1" customWidth="1"/>
    <col min="9" max="9" width="11.21875" bestFit="1" customWidth="1"/>
    <col min="10" max="10" width="13.5546875" bestFit="1" customWidth="1"/>
    <col min="11" max="11" width="15.5546875" bestFit="1" customWidth="1"/>
    <col min="12" max="12" width="15.33203125" bestFit="1" customWidth="1"/>
    <col min="13" max="13" width="9.6640625" bestFit="1" customWidth="1"/>
    <col min="14" max="14" width="6.44140625" bestFit="1" customWidth="1"/>
    <col min="15" max="15" width="13.44140625" bestFit="1" customWidth="1"/>
    <col min="16" max="16" width="17.44140625" bestFit="1" customWidth="1"/>
    <col min="18" max="18" width="16.77734375" bestFit="1" customWidth="1"/>
    <col min="19" max="19" width="17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7" x14ac:dyDescent="0.3">
      <c r="A2">
        <v>1</v>
      </c>
      <c r="B2" t="s">
        <v>13</v>
      </c>
      <c r="C2" s="1">
        <v>45522</v>
      </c>
      <c r="D2" s="2">
        <v>0.86458333333333337</v>
      </c>
      <c r="E2" t="s">
        <v>32</v>
      </c>
      <c r="F2">
        <v>1</v>
      </c>
      <c r="G2">
        <v>0</v>
      </c>
      <c r="H2">
        <v>0</v>
      </c>
      <c r="I2">
        <v>0.9</v>
      </c>
      <c r="J2" t="s">
        <v>30</v>
      </c>
      <c r="K2">
        <v>0</v>
      </c>
      <c r="L2" t="s">
        <v>44</v>
      </c>
      <c r="M2">
        <v>1</v>
      </c>
      <c r="N2">
        <v>1</v>
      </c>
      <c r="O2">
        <v>0.9</v>
      </c>
      <c r="P2">
        <v>0</v>
      </c>
      <c r="Q2" t="str">
        <f>IF(R2="Win", 3, IF(R2="Draw", 1, IF(R2="Loss", 0, "")))</f>
        <v/>
      </c>
    </row>
    <row r="3" spans="1:17" x14ac:dyDescent="0.3">
      <c r="A3">
        <v>2</v>
      </c>
      <c r="B3" t="s">
        <v>10</v>
      </c>
      <c r="C3" s="1">
        <v>45530</v>
      </c>
      <c r="D3" s="2">
        <v>0.77083333333333337</v>
      </c>
      <c r="E3" t="s">
        <v>32</v>
      </c>
      <c r="F3">
        <v>0.8</v>
      </c>
      <c r="G3">
        <v>1</v>
      </c>
      <c r="H3">
        <v>1</v>
      </c>
      <c r="I3">
        <v>1.5</v>
      </c>
      <c r="J3" t="s">
        <v>19</v>
      </c>
      <c r="K3">
        <v>1</v>
      </c>
      <c r="L3" t="s">
        <v>44</v>
      </c>
      <c r="M3">
        <v>1</v>
      </c>
      <c r="N3">
        <v>0.8</v>
      </c>
      <c r="O3">
        <v>1.5</v>
      </c>
      <c r="P3">
        <v>1</v>
      </c>
    </row>
    <row r="4" spans="1:17" x14ac:dyDescent="0.3">
      <c r="A4">
        <v>3</v>
      </c>
      <c r="B4" t="s">
        <v>20</v>
      </c>
      <c r="C4" s="1">
        <v>45535</v>
      </c>
      <c r="D4" s="2">
        <v>0.77083333333333337</v>
      </c>
      <c r="E4" t="s">
        <v>11</v>
      </c>
      <c r="F4">
        <v>1.7</v>
      </c>
      <c r="G4">
        <v>1</v>
      </c>
      <c r="H4">
        <v>0</v>
      </c>
      <c r="I4">
        <v>1.8</v>
      </c>
      <c r="J4" t="s">
        <v>32</v>
      </c>
      <c r="K4">
        <v>0</v>
      </c>
      <c r="L4" t="s">
        <v>43</v>
      </c>
      <c r="M4">
        <v>0</v>
      </c>
      <c r="N4">
        <v>1.8</v>
      </c>
      <c r="O4">
        <v>1.7</v>
      </c>
      <c r="P4">
        <v>1</v>
      </c>
    </row>
    <row r="5" spans="1:17" x14ac:dyDescent="0.3">
      <c r="A5">
        <v>4</v>
      </c>
      <c r="B5" t="s">
        <v>13</v>
      </c>
      <c r="C5" s="1">
        <v>45550</v>
      </c>
      <c r="D5" s="2">
        <v>0.75</v>
      </c>
      <c r="E5" t="s">
        <v>32</v>
      </c>
      <c r="F5">
        <v>1</v>
      </c>
      <c r="G5">
        <v>0</v>
      </c>
      <c r="H5">
        <v>4</v>
      </c>
      <c r="I5">
        <v>1.9</v>
      </c>
      <c r="J5" t="s">
        <v>27</v>
      </c>
      <c r="K5">
        <v>0</v>
      </c>
      <c r="L5" t="s">
        <v>43</v>
      </c>
      <c r="M5">
        <v>0</v>
      </c>
      <c r="N5">
        <v>1</v>
      </c>
      <c r="O5">
        <v>1.9</v>
      </c>
      <c r="P5">
        <v>4</v>
      </c>
    </row>
    <row r="6" spans="1:17" x14ac:dyDescent="0.3">
      <c r="A6">
        <v>5</v>
      </c>
      <c r="B6" t="s">
        <v>15</v>
      </c>
      <c r="C6" s="1">
        <v>45555</v>
      </c>
      <c r="D6" s="2">
        <v>0.77083333333333337</v>
      </c>
      <c r="E6" t="s">
        <v>32</v>
      </c>
      <c r="F6">
        <v>2.2000000000000002</v>
      </c>
      <c r="G6">
        <v>0</v>
      </c>
      <c r="H6">
        <v>2</v>
      </c>
      <c r="I6">
        <v>0.8</v>
      </c>
      <c r="J6" t="s">
        <v>33</v>
      </c>
      <c r="K6">
        <v>0</v>
      </c>
      <c r="L6" t="s">
        <v>43</v>
      </c>
      <c r="M6">
        <v>0</v>
      </c>
      <c r="N6">
        <v>2.2000000000000002</v>
      </c>
      <c r="O6">
        <v>0.8</v>
      </c>
      <c r="P6">
        <v>2</v>
      </c>
    </row>
    <row r="7" spans="1:17" x14ac:dyDescent="0.3">
      <c r="A7">
        <v>6</v>
      </c>
      <c r="B7" t="s">
        <v>10</v>
      </c>
      <c r="C7" s="1">
        <v>45565</v>
      </c>
      <c r="D7" s="2">
        <v>0.86458333333333337</v>
      </c>
      <c r="E7" t="s">
        <v>29</v>
      </c>
      <c r="F7">
        <v>2.4</v>
      </c>
      <c r="G7">
        <v>2</v>
      </c>
      <c r="H7">
        <v>3</v>
      </c>
      <c r="I7">
        <v>2.4</v>
      </c>
      <c r="J7" t="s">
        <v>32</v>
      </c>
      <c r="K7">
        <v>3</v>
      </c>
      <c r="L7" t="s">
        <v>42</v>
      </c>
      <c r="M7">
        <v>3</v>
      </c>
      <c r="N7">
        <v>2.4</v>
      </c>
      <c r="O7">
        <v>2.4</v>
      </c>
      <c r="P7">
        <v>2</v>
      </c>
    </row>
    <row r="8" spans="1:17" x14ac:dyDescent="0.3">
      <c r="A8">
        <v>7</v>
      </c>
      <c r="B8" t="s">
        <v>13</v>
      </c>
      <c r="C8" s="1">
        <v>45571</v>
      </c>
      <c r="D8" s="2">
        <v>0.52083333333333337</v>
      </c>
      <c r="E8" t="s">
        <v>35</v>
      </c>
      <c r="F8">
        <v>2.4</v>
      </c>
      <c r="G8">
        <v>1</v>
      </c>
      <c r="H8">
        <v>1</v>
      </c>
      <c r="I8">
        <v>1.1000000000000001</v>
      </c>
      <c r="J8" t="s">
        <v>32</v>
      </c>
      <c r="K8">
        <v>1</v>
      </c>
      <c r="L8" t="s">
        <v>44</v>
      </c>
      <c r="M8">
        <v>1</v>
      </c>
      <c r="N8">
        <v>1.1000000000000001</v>
      </c>
      <c r="O8">
        <v>2.4</v>
      </c>
      <c r="P8">
        <v>1</v>
      </c>
    </row>
    <row r="9" spans="1:17" x14ac:dyDescent="0.3">
      <c r="A9">
        <v>8</v>
      </c>
      <c r="B9" t="s">
        <v>13</v>
      </c>
      <c r="C9" s="1">
        <v>45585</v>
      </c>
      <c r="D9" s="2">
        <v>0.75</v>
      </c>
      <c r="E9" t="s">
        <v>32</v>
      </c>
      <c r="F9">
        <v>1.6</v>
      </c>
      <c r="G9">
        <v>3</v>
      </c>
      <c r="H9">
        <v>2</v>
      </c>
      <c r="I9">
        <v>1.4</v>
      </c>
      <c r="J9" t="s">
        <v>14</v>
      </c>
      <c r="K9">
        <v>3</v>
      </c>
      <c r="L9" t="s">
        <v>42</v>
      </c>
      <c r="M9">
        <v>3</v>
      </c>
      <c r="N9">
        <v>1.6</v>
      </c>
      <c r="O9">
        <v>1.4</v>
      </c>
      <c r="P9">
        <v>2</v>
      </c>
    </row>
    <row r="10" spans="1:17" x14ac:dyDescent="0.3">
      <c r="A10">
        <v>9</v>
      </c>
      <c r="B10" t="s">
        <v>15</v>
      </c>
      <c r="C10" s="1">
        <v>45590</v>
      </c>
      <c r="D10" s="2">
        <v>0.77083333333333337</v>
      </c>
      <c r="E10" t="s">
        <v>28</v>
      </c>
      <c r="F10">
        <v>1</v>
      </c>
      <c r="G10">
        <v>2</v>
      </c>
      <c r="H10">
        <v>0</v>
      </c>
      <c r="I10">
        <v>0.4</v>
      </c>
      <c r="J10" t="s">
        <v>32</v>
      </c>
      <c r="K10">
        <v>0</v>
      </c>
      <c r="L10" t="s">
        <v>43</v>
      </c>
      <c r="M10">
        <v>0</v>
      </c>
      <c r="N10">
        <v>0.4</v>
      </c>
      <c r="O10">
        <v>1</v>
      </c>
      <c r="P10">
        <v>2</v>
      </c>
    </row>
    <row r="11" spans="1:17" x14ac:dyDescent="0.3">
      <c r="A11">
        <v>10</v>
      </c>
      <c r="B11" t="s">
        <v>18</v>
      </c>
      <c r="C11" s="1">
        <v>45594</v>
      </c>
      <c r="D11" s="2">
        <v>0.77083333333333337</v>
      </c>
      <c r="E11" t="s">
        <v>32</v>
      </c>
      <c r="F11">
        <v>0.8</v>
      </c>
      <c r="G11">
        <v>0</v>
      </c>
      <c r="H11">
        <v>2</v>
      </c>
      <c r="I11">
        <v>0.9</v>
      </c>
      <c r="J11" t="s">
        <v>21</v>
      </c>
      <c r="K11">
        <v>0</v>
      </c>
      <c r="L11" t="s">
        <v>43</v>
      </c>
      <c r="M11">
        <v>0</v>
      </c>
      <c r="N11">
        <v>0.8</v>
      </c>
      <c r="O11">
        <v>0.9</v>
      </c>
      <c r="P11">
        <v>2</v>
      </c>
    </row>
    <row r="12" spans="1:17" x14ac:dyDescent="0.3">
      <c r="A12">
        <v>11</v>
      </c>
      <c r="B12" t="s">
        <v>10</v>
      </c>
      <c r="C12" s="1">
        <v>45600</v>
      </c>
      <c r="D12" s="2">
        <v>0.86458333333333337</v>
      </c>
      <c r="E12" t="s">
        <v>34</v>
      </c>
      <c r="F12">
        <v>2.9</v>
      </c>
      <c r="G12">
        <v>2</v>
      </c>
      <c r="H12">
        <v>1</v>
      </c>
      <c r="I12">
        <v>0.3</v>
      </c>
      <c r="J12" t="s">
        <v>32</v>
      </c>
      <c r="K12">
        <v>1</v>
      </c>
      <c r="L12" t="s">
        <v>43</v>
      </c>
      <c r="M12">
        <v>0</v>
      </c>
      <c r="N12">
        <v>0.3</v>
      </c>
      <c r="O12">
        <v>2.9</v>
      </c>
      <c r="P12">
        <v>2</v>
      </c>
    </row>
    <row r="13" spans="1:17" x14ac:dyDescent="0.3">
      <c r="A13">
        <v>12</v>
      </c>
      <c r="B13" t="s">
        <v>20</v>
      </c>
      <c r="C13" s="1">
        <v>45605</v>
      </c>
      <c r="D13" s="2">
        <v>0.75</v>
      </c>
      <c r="E13" t="s">
        <v>32</v>
      </c>
      <c r="F13">
        <v>1.7</v>
      </c>
      <c r="G13">
        <v>3</v>
      </c>
      <c r="H13">
        <v>3</v>
      </c>
      <c r="I13">
        <v>3.3</v>
      </c>
      <c r="J13" t="s">
        <v>31</v>
      </c>
      <c r="K13">
        <v>3</v>
      </c>
      <c r="L13" t="s">
        <v>44</v>
      </c>
      <c r="M13">
        <v>1</v>
      </c>
      <c r="N13">
        <v>1.7</v>
      </c>
      <c r="O13">
        <v>3.3</v>
      </c>
      <c r="P13">
        <v>3</v>
      </c>
    </row>
    <row r="14" spans="1:17" x14ac:dyDescent="0.3">
      <c r="A14">
        <v>13</v>
      </c>
      <c r="B14" t="s">
        <v>13</v>
      </c>
      <c r="C14" s="1">
        <v>45620</v>
      </c>
      <c r="D14" s="2">
        <v>0.52083333333333337</v>
      </c>
      <c r="E14" t="s">
        <v>22</v>
      </c>
      <c r="F14">
        <v>1.7</v>
      </c>
      <c r="G14">
        <v>2</v>
      </c>
      <c r="H14">
        <v>2</v>
      </c>
      <c r="I14">
        <v>3</v>
      </c>
      <c r="J14" t="s">
        <v>32</v>
      </c>
      <c r="K14">
        <v>2</v>
      </c>
      <c r="L14" t="s">
        <v>44</v>
      </c>
      <c r="M14">
        <v>1</v>
      </c>
      <c r="N14">
        <v>3</v>
      </c>
      <c r="O14">
        <v>1.7</v>
      </c>
      <c r="P14">
        <v>2</v>
      </c>
    </row>
    <row r="15" spans="1:17" x14ac:dyDescent="0.3">
      <c r="A15">
        <v>14</v>
      </c>
      <c r="B15" t="s">
        <v>15</v>
      </c>
      <c r="C15" s="1">
        <v>45625</v>
      </c>
      <c r="D15" s="2">
        <v>0.86458333333333337</v>
      </c>
      <c r="E15" t="s">
        <v>32</v>
      </c>
      <c r="F15">
        <v>1.8</v>
      </c>
      <c r="G15">
        <v>1</v>
      </c>
      <c r="H15">
        <v>0</v>
      </c>
      <c r="I15">
        <v>0.7</v>
      </c>
      <c r="J15" t="s">
        <v>24</v>
      </c>
      <c r="K15">
        <v>1</v>
      </c>
      <c r="L15" t="s">
        <v>42</v>
      </c>
      <c r="M15">
        <v>3</v>
      </c>
      <c r="N15">
        <v>1.8</v>
      </c>
      <c r="O15">
        <v>0.7</v>
      </c>
      <c r="P15">
        <v>0</v>
      </c>
    </row>
    <row r="16" spans="1:17" x14ac:dyDescent="0.3">
      <c r="A16">
        <v>15</v>
      </c>
      <c r="B16" t="s">
        <v>13</v>
      </c>
      <c r="C16" s="1">
        <v>45634</v>
      </c>
      <c r="D16" s="2">
        <v>0.52083333333333337</v>
      </c>
      <c r="E16" t="s">
        <v>17</v>
      </c>
      <c r="F16">
        <v>0.3</v>
      </c>
      <c r="G16">
        <v>1</v>
      </c>
      <c r="H16">
        <v>0</v>
      </c>
      <c r="I16">
        <v>0.8</v>
      </c>
      <c r="J16" t="s">
        <v>32</v>
      </c>
      <c r="K16">
        <v>0</v>
      </c>
      <c r="L16" t="s">
        <v>43</v>
      </c>
      <c r="M16">
        <v>0</v>
      </c>
      <c r="N16">
        <v>0.8</v>
      </c>
      <c r="O16">
        <v>0.3</v>
      </c>
      <c r="P16">
        <v>1</v>
      </c>
    </row>
    <row r="17" spans="1:16" x14ac:dyDescent="0.3">
      <c r="A17">
        <v>16</v>
      </c>
      <c r="B17" t="s">
        <v>20</v>
      </c>
      <c r="C17" s="1">
        <v>45640</v>
      </c>
      <c r="D17" s="2">
        <v>0.625</v>
      </c>
      <c r="E17" t="s">
        <v>32</v>
      </c>
      <c r="F17">
        <v>1.4</v>
      </c>
      <c r="G17">
        <v>0</v>
      </c>
      <c r="H17">
        <v>1</v>
      </c>
      <c r="I17">
        <v>1.5</v>
      </c>
      <c r="J17" t="s">
        <v>12</v>
      </c>
      <c r="K17">
        <v>0</v>
      </c>
      <c r="L17" t="s">
        <v>43</v>
      </c>
      <c r="M17">
        <v>0</v>
      </c>
      <c r="N17">
        <v>1.4</v>
      </c>
      <c r="O17">
        <v>1.5</v>
      </c>
      <c r="P17">
        <v>1</v>
      </c>
    </row>
    <row r="18" spans="1:16" x14ac:dyDescent="0.3">
      <c r="A18">
        <v>17</v>
      </c>
      <c r="B18" t="s">
        <v>13</v>
      </c>
      <c r="C18" s="1">
        <v>45648</v>
      </c>
      <c r="D18" s="2">
        <v>0.625</v>
      </c>
      <c r="E18" t="s">
        <v>23</v>
      </c>
      <c r="F18">
        <v>1.5</v>
      </c>
      <c r="G18">
        <v>2</v>
      </c>
      <c r="H18">
        <v>1</v>
      </c>
      <c r="I18">
        <v>2.1</v>
      </c>
      <c r="J18" t="s">
        <v>32</v>
      </c>
      <c r="K18">
        <v>1</v>
      </c>
      <c r="L18" t="s">
        <v>43</v>
      </c>
      <c r="M18">
        <v>0</v>
      </c>
      <c r="N18">
        <v>2.1</v>
      </c>
      <c r="O18">
        <v>1.5</v>
      </c>
      <c r="P18">
        <v>2</v>
      </c>
    </row>
    <row r="19" spans="1:16" x14ac:dyDescent="0.3">
      <c r="A19">
        <v>18</v>
      </c>
      <c r="B19" t="s">
        <v>20</v>
      </c>
      <c r="C19" s="1">
        <v>45654</v>
      </c>
      <c r="D19" s="2">
        <v>0.75</v>
      </c>
      <c r="E19" t="s">
        <v>32</v>
      </c>
      <c r="F19">
        <v>0.3</v>
      </c>
      <c r="G19">
        <v>0</v>
      </c>
      <c r="H19">
        <v>3</v>
      </c>
      <c r="I19">
        <v>3.2</v>
      </c>
      <c r="J19" t="s">
        <v>16</v>
      </c>
      <c r="K19">
        <v>0</v>
      </c>
      <c r="L19" t="s">
        <v>43</v>
      </c>
      <c r="M19">
        <v>0</v>
      </c>
      <c r="N19">
        <v>0.3</v>
      </c>
      <c r="O19">
        <v>3.2</v>
      </c>
      <c r="P19">
        <v>3</v>
      </c>
    </row>
    <row r="20" spans="1:16" x14ac:dyDescent="0.3">
      <c r="A20">
        <v>19</v>
      </c>
      <c r="B20" t="s">
        <v>13</v>
      </c>
      <c r="C20" s="1">
        <v>45662</v>
      </c>
      <c r="D20" s="2">
        <v>0.52083333333333337</v>
      </c>
      <c r="E20" t="s">
        <v>26</v>
      </c>
      <c r="F20">
        <v>1.4</v>
      </c>
      <c r="G20">
        <v>1</v>
      </c>
      <c r="H20">
        <v>2</v>
      </c>
      <c r="I20">
        <v>0.8</v>
      </c>
      <c r="J20" t="s">
        <v>32</v>
      </c>
      <c r="K20">
        <v>2</v>
      </c>
      <c r="L20" t="s">
        <v>42</v>
      </c>
      <c r="M20">
        <v>3</v>
      </c>
      <c r="N20">
        <v>0.8</v>
      </c>
      <c r="O20">
        <v>1.4</v>
      </c>
      <c r="P20">
        <v>1</v>
      </c>
    </row>
    <row r="21" spans="1:16" x14ac:dyDescent="0.3">
      <c r="A21">
        <v>20</v>
      </c>
      <c r="B21" t="s">
        <v>20</v>
      </c>
      <c r="C21" s="1">
        <v>45668</v>
      </c>
      <c r="D21" s="2">
        <v>0.86458333333333337</v>
      </c>
      <c r="E21" t="s">
        <v>31</v>
      </c>
      <c r="F21">
        <v>2.7</v>
      </c>
      <c r="G21">
        <v>1</v>
      </c>
      <c r="H21">
        <v>1</v>
      </c>
      <c r="I21">
        <v>0.4</v>
      </c>
      <c r="J21" t="s">
        <v>32</v>
      </c>
      <c r="K21">
        <v>1</v>
      </c>
      <c r="L21" t="s">
        <v>44</v>
      </c>
      <c r="M21">
        <v>1</v>
      </c>
      <c r="N21">
        <v>0.4</v>
      </c>
      <c r="O21">
        <v>2.7</v>
      </c>
      <c r="P21">
        <v>1</v>
      </c>
    </row>
    <row r="22" spans="1:16" x14ac:dyDescent="0.3">
      <c r="A22">
        <v>21</v>
      </c>
      <c r="B22" t="s">
        <v>13</v>
      </c>
      <c r="C22" s="1">
        <v>45676</v>
      </c>
      <c r="D22" s="2">
        <v>0.625</v>
      </c>
      <c r="E22" t="s">
        <v>32</v>
      </c>
      <c r="F22">
        <v>2.6</v>
      </c>
      <c r="G22">
        <v>4</v>
      </c>
      <c r="H22">
        <v>1</v>
      </c>
      <c r="I22">
        <v>0.4</v>
      </c>
      <c r="J22" t="s">
        <v>11</v>
      </c>
      <c r="K22">
        <v>4</v>
      </c>
      <c r="L22" t="s">
        <v>42</v>
      </c>
      <c r="M22">
        <v>3</v>
      </c>
      <c r="N22">
        <v>2.6</v>
      </c>
      <c r="O22">
        <v>0.4</v>
      </c>
      <c r="P22">
        <v>1</v>
      </c>
    </row>
    <row r="23" spans="1:16" x14ac:dyDescent="0.3">
      <c r="A23">
        <v>22</v>
      </c>
      <c r="B23" t="s">
        <v>15</v>
      </c>
      <c r="C23" s="1">
        <v>45681</v>
      </c>
      <c r="D23" s="2">
        <v>0.86458333333333337</v>
      </c>
      <c r="E23" t="s">
        <v>14</v>
      </c>
      <c r="F23">
        <v>1.5</v>
      </c>
      <c r="G23">
        <v>2</v>
      </c>
      <c r="H23">
        <v>0</v>
      </c>
      <c r="I23">
        <v>0.3</v>
      </c>
      <c r="J23" t="s">
        <v>32</v>
      </c>
      <c r="K23">
        <v>0</v>
      </c>
      <c r="L23" t="s">
        <v>43</v>
      </c>
      <c r="M23">
        <v>0</v>
      </c>
      <c r="N23">
        <v>0.3</v>
      </c>
      <c r="O23">
        <v>1.5</v>
      </c>
      <c r="P23">
        <v>2</v>
      </c>
    </row>
    <row r="24" spans="1:16" x14ac:dyDescent="0.3">
      <c r="A24">
        <v>23</v>
      </c>
      <c r="B24" t="s">
        <v>10</v>
      </c>
      <c r="C24" s="1">
        <v>45691</v>
      </c>
      <c r="D24" s="2">
        <v>0.86458333333333337</v>
      </c>
      <c r="E24" t="s">
        <v>32</v>
      </c>
      <c r="F24">
        <v>1.6</v>
      </c>
      <c r="G24">
        <v>1</v>
      </c>
      <c r="H24">
        <v>2</v>
      </c>
      <c r="I24">
        <v>1.5</v>
      </c>
      <c r="J24" t="s">
        <v>34</v>
      </c>
      <c r="K24">
        <v>1</v>
      </c>
      <c r="L24" t="s">
        <v>43</v>
      </c>
      <c r="M24">
        <v>0</v>
      </c>
      <c r="N24">
        <v>1.6</v>
      </c>
      <c r="O24">
        <v>1.5</v>
      </c>
      <c r="P24">
        <v>2</v>
      </c>
    </row>
    <row r="25" spans="1:16" x14ac:dyDescent="0.3">
      <c r="A25">
        <v>24</v>
      </c>
      <c r="B25" t="s">
        <v>13</v>
      </c>
      <c r="C25" s="1">
        <v>45697</v>
      </c>
      <c r="D25" s="2">
        <v>0.625</v>
      </c>
      <c r="E25" t="s">
        <v>32</v>
      </c>
      <c r="F25">
        <v>1.2</v>
      </c>
      <c r="G25">
        <v>2</v>
      </c>
      <c r="H25">
        <v>1</v>
      </c>
      <c r="I25">
        <v>0.8</v>
      </c>
      <c r="J25" t="s">
        <v>29</v>
      </c>
      <c r="K25">
        <v>2</v>
      </c>
      <c r="L25" t="s">
        <v>42</v>
      </c>
      <c r="M25">
        <v>3</v>
      </c>
      <c r="N25">
        <v>1.2</v>
      </c>
      <c r="O25">
        <v>0.8</v>
      </c>
      <c r="P25">
        <v>1</v>
      </c>
    </row>
    <row r="26" spans="1:16" x14ac:dyDescent="0.3">
      <c r="A26">
        <v>25</v>
      </c>
      <c r="B26" t="s">
        <v>20</v>
      </c>
      <c r="C26" s="1">
        <v>45703</v>
      </c>
      <c r="D26" s="2">
        <v>0.625</v>
      </c>
      <c r="E26" t="s">
        <v>12</v>
      </c>
      <c r="F26">
        <v>0.4</v>
      </c>
      <c r="G26">
        <v>0</v>
      </c>
      <c r="H26">
        <v>0</v>
      </c>
      <c r="I26">
        <v>0.2</v>
      </c>
      <c r="J26" t="s">
        <v>32</v>
      </c>
      <c r="K26">
        <v>0</v>
      </c>
      <c r="L26" t="s">
        <v>44</v>
      </c>
      <c r="M26">
        <v>1</v>
      </c>
      <c r="N26">
        <v>0.2</v>
      </c>
      <c r="O26">
        <v>0.4</v>
      </c>
      <c r="P26">
        <v>0</v>
      </c>
    </row>
    <row r="27" spans="1:16" hidden="1" x14ac:dyDescent="0.3">
      <c r="A27">
        <v>26</v>
      </c>
      <c r="B27" t="s">
        <v>13</v>
      </c>
      <c r="C27" s="1">
        <v>45711</v>
      </c>
      <c r="D27" s="2">
        <v>0.86458333333333337</v>
      </c>
      <c r="E27" t="s">
        <v>32</v>
      </c>
      <c r="J27" t="s">
        <v>35</v>
      </c>
      <c r="L27" t="s">
        <v>44</v>
      </c>
      <c r="M27">
        <v>1</v>
      </c>
    </row>
    <row r="28" spans="1:16" hidden="1" x14ac:dyDescent="0.3">
      <c r="A28">
        <v>27</v>
      </c>
      <c r="B28" t="s">
        <v>13</v>
      </c>
      <c r="C28" s="1">
        <v>45718</v>
      </c>
      <c r="D28" s="2">
        <v>0.625</v>
      </c>
      <c r="E28" t="s">
        <v>21</v>
      </c>
      <c r="J28" t="s">
        <v>32</v>
      </c>
      <c r="L28" t="s">
        <v>44</v>
      </c>
      <c r="M28">
        <v>1</v>
      </c>
    </row>
    <row r="29" spans="1:16" hidden="1" x14ac:dyDescent="0.3">
      <c r="A29">
        <v>28</v>
      </c>
      <c r="B29" t="s">
        <v>13</v>
      </c>
      <c r="C29" s="1">
        <v>45725</v>
      </c>
      <c r="D29" s="2">
        <v>0.625</v>
      </c>
      <c r="E29" t="s">
        <v>32</v>
      </c>
      <c r="J29" t="s">
        <v>22</v>
      </c>
      <c r="L29" t="s">
        <v>44</v>
      </c>
      <c r="M29">
        <v>1</v>
      </c>
    </row>
    <row r="30" spans="1:16" hidden="1" x14ac:dyDescent="0.3">
      <c r="A30">
        <v>29</v>
      </c>
      <c r="B30" t="s">
        <v>13</v>
      </c>
      <c r="C30" s="1">
        <v>45732</v>
      </c>
      <c r="D30" s="2">
        <v>0.625</v>
      </c>
      <c r="E30" t="s">
        <v>30</v>
      </c>
      <c r="J30" t="s">
        <v>32</v>
      </c>
      <c r="L30" t="s">
        <v>44</v>
      </c>
      <c r="M30">
        <v>1</v>
      </c>
    </row>
    <row r="31" spans="1:16" hidden="1" x14ac:dyDescent="0.3">
      <c r="A31">
        <v>30</v>
      </c>
      <c r="B31" t="s">
        <v>13</v>
      </c>
      <c r="C31" s="1">
        <v>45746</v>
      </c>
      <c r="D31" s="2">
        <v>0.625</v>
      </c>
      <c r="E31" t="s">
        <v>32</v>
      </c>
      <c r="J31" t="s">
        <v>26</v>
      </c>
      <c r="L31" t="s">
        <v>44</v>
      </c>
      <c r="M31">
        <v>1</v>
      </c>
    </row>
    <row r="32" spans="1:16" hidden="1" x14ac:dyDescent="0.3">
      <c r="A32">
        <v>31</v>
      </c>
      <c r="B32" t="s">
        <v>13</v>
      </c>
      <c r="C32" s="1">
        <v>45753</v>
      </c>
      <c r="D32" s="2">
        <v>0.625</v>
      </c>
      <c r="E32" t="s">
        <v>33</v>
      </c>
      <c r="J32" t="s">
        <v>32</v>
      </c>
      <c r="L32" t="s">
        <v>44</v>
      </c>
      <c r="M32">
        <v>1</v>
      </c>
    </row>
    <row r="33" spans="1:21" hidden="1" x14ac:dyDescent="0.3">
      <c r="A33">
        <v>32</v>
      </c>
      <c r="B33" t="s">
        <v>13</v>
      </c>
      <c r="C33" s="1">
        <v>45760</v>
      </c>
      <c r="D33" s="2">
        <v>0.625</v>
      </c>
      <c r="E33" t="s">
        <v>16</v>
      </c>
      <c r="J33" t="s">
        <v>32</v>
      </c>
      <c r="L33" t="s">
        <v>44</v>
      </c>
      <c r="M33">
        <v>1</v>
      </c>
    </row>
    <row r="34" spans="1:21" hidden="1" x14ac:dyDescent="0.3">
      <c r="A34">
        <v>33</v>
      </c>
      <c r="B34" t="s">
        <v>13</v>
      </c>
      <c r="C34" s="1">
        <v>45767</v>
      </c>
      <c r="D34" s="2">
        <v>0.625</v>
      </c>
      <c r="E34" t="s">
        <v>32</v>
      </c>
      <c r="J34" t="s">
        <v>17</v>
      </c>
      <c r="L34" t="s">
        <v>44</v>
      </c>
      <c r="M34">
        <v>1</v>
      </c>
    </row>
    <row r="35" spans="1:21" hidden="1" x14ac:dyDescent="0.3">
      <c r="A35">
        <v>34</v>
      </c>
      <c r="B35" t="s">
        <v>13</v>
      </c>
      <c r="C35" s="1">
        <v>45774</v>
      </c>
      <c r="D35" s="2">
        <v>0.625</v>
      </c>
      <c r="E35" t="s">
        <v>24</v>
      </c>
      <c r="J35" t="s">
        <v>32</v>
      </c>
      <c r="L35" t="s">
        <v>44</v>
      </c>
      <c r="M35">
        <v>1</v>
      </c>
    </row>
    <row r="36" spans="1:21" hidden="1" x14ac:dyDescent="0.3">
      <c r="A36">
        <v>35</v>
      </c>
      <c r="B36" t="s">
        <v>13</v>
      </c>
      <c r="C36" s="1">
        <v>45781</v>
      </c>
      <c r="D36" s="2">
        <v>0.625</v>
      </c>
      <c r="E36" t="s">
        <v>32</v>
      </c>
      <c r="J36" t="s">
        <v>28</v>
      </c>
      <c r="L36" t="s">
        <v>44</v>
      </c>
      <c r="M36">
        <v>1</v>
      </c>
    </row>
    <row r="37" spans="1:21" hidden="1" x14ac:dyDescent="0.3">
      <c r="A37">
        <v>36</v>
      </c>
      <c r="B37" t="s">
        <v>13</v>
      </c>
      <c r="C37" s="1">
        <v>45788</v>
      </c>
      <c r="D37" s="2">
        <v>0.625</v>
      </c>
      <c r="E37" t="s">
        <v>19</v>
      </c>
      <c r="J37" t="s">
        <v>32</v>
      </c>
      <c r="L37" t="s">
        <v>44</v>
      </c>
      <c r="M37">
        <v>1</v>
      </c>
    </row>
    <row r="38" spans="1:21" hidden="1" x14ac:dyDescent="0.3">
      <c r="A38">
        <v>37</v>
      </c>
      <c r="B38" t="s">
        <v>13</v>
      </c>
      <c r="C38" s="1">
        <v>45795</v>
      </c>
      <c r="D38" s="2">
        <v>0.625</v>
      </c>
      <c r="E38" t="s">
        <v>32</v>
      </c>
      <c r="J38" t="s">
        <v>23</v>
      </c>
      <c r="L38" t="s">
        <v>44</v>
      </c>
      <c r="M38">
        <v>1</v>
      </c>
    </row>
    <row r="39" spans="1:21" hidden="1" x14ac:dyDescent="0.3">
      <c r="A39">
        <v>38</v>
      </c>
      <c r="B39" t="s">
        <v>13</v>
      </c>
      <c r="C39" s="1">
        <v>45802</v>
      </c>
      <c r="D39" s="2">
        <v>0.625</v>
      </c>
      <c r="E39" t="s">
        <v>27</v>
      </c>
      <c r="J39" t="s">
        <v>32</v>
      </c>
      <c r="L39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-5.600000000000005</v>
      </c>
    </row>
    <row r="41" spans="1:21" x14ac:dyDescent="0.3">
      <c r="R41" s="4">
        <f>SUM(K2:K26)</f>
        <v>26</v>
      </c>
      <c r="S41" s="4">
        <f>SUM(N2:N26)</f>
        <v>31.600000000000005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3</v>
      </c>
      <c r="S44" s="4">
        <f ca="1">SUM(OFFSET(N2,COUNT(N:N)-4,0,4,1))</f>
        <v>3.3000000000000003</v>
      </c>
      <c r="T44" s="4"/>
      <c r="U44" s="4">
        <f ca="1">R44-S44</f>
        <v>-0.30000000000000027</v>
      </c>
    </row>
  </sheetData>
  <phoneticPr fontId="1" type="noConversion"/>
  <conditionalFormatting sqref="U40">
    <cfRule type="expression" dxfId="75" priority="3">
      <formula>U40&lt;0</formula>
    </cfRule>
    <cfRule type="expression" dxfId="74" priority="4">
      <formula>U40&gt;0</formula>
    </cfRule>
  </conditionalFormatting>
  <conditionalFormatting sqref="U44">
    <cfRule type="expression" dxfId="73" priority="1">
      <formula>U44&lt;0</formula>
    </cfRule>
    <cfRule type="expression" dxfId="7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0BE0-10E6-4DA1-AFDA-320455238DE8}">
  <dimension ref="A1:U44"/>
  <sheetViews>
    <sheetView topLeftCell="F17" zoomScale="90" zoomScaleNormal="90" workbookViewId="0">
      <selection activeCell="J49" sqref="J49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1.2187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10</v>
      </c>
      <c r="C2" s="1">
        <v>45523</v>
      </c>
      <c r="D2" s="2">
        <v>0.86458333333333337</v>
      </c>
      <c r="E2" s="3" t="s">
        <v>35</v>
      </c>
      <c r="F2">
        <v>1.2</v>
      </c>
      <c r="G2">
        <v>3</v>
      </c>
      <c r="H2">
        <v>0</v>
      </c>
      <c r="I2">
        <v>0.2</v>
      </c>
      <c r="J2" s="3" t="s">
        <v>19</v>
      </c>
      <c r="K2">
        <v>0</v>
      </c>
      <c r="L2" s="3" t="s">
        <v>43</v>
      </c>
      <c r="M2">
        <v>0</v>
      </c>
      <c r="N2">
        <v>0.2</v>
      </c>
      <c r="O2">
        <v>1.2</v>
      </c>
      <c r="P2">
        <v>3</v>
      </c>
    </row>
    <row r="3" spans="1:16" x14ac:dyDescent="0.3">
      <c r="A3">
        <v>2</v>
      </c>
      <c r="B3" s="3" t="s">
        <v>10</v>
      </c>
      <c r="C3" s="1">
        <v>45530</v>
      </c>
      <c r="D3" s="2">
        <v>0.77083333333333337</v>
      </c>
      <c r="E3" s="3" t="s">
        <v>32</v>
      </c>
      <c r="F3">
        <v>0.8</v>
      </c>
      <c r="G3">
        <v>1</v>
      </c>
      <c r="H3">
        <v>1</v>
      </c>
      <c r="I3">
        <v>1.5</v>
      </c>
      <c r="J3" s="3" t="s">
        <v>19</v>
      </c>
      <c r="K3">
        <v>1</v>
      </c>
      <c r="L3" s="3" t="s">
        <v>44</v>
      </c>
      <c r="M3">
        <v>1</v>
      </c>
      <c r="N3">
        <v>1.5</v>
      </c>
      <c r="O3">
        <v>0.8</v>
      </c>
      <c r="P3">
        <v>1</v>
      </c>
    </row>
    <row r="4" spans="1:16" x14ac:dyDescent="0.3">
      <c r="A4">
        <v>3</v>
      </c>
      <c r="B4" s="3" t="s">
        <v>13</v>
      </c>
      <c r="C4" s="1">
        <v>45536</v>
      </c>
      <c r="D4" s="2">
        <v>0.86458333333333337</v>
      </c>
      <c r="E4" s="3" t="s">
        <v>28</v>
      </c>
      <c r="F4">
        <v>1</v>
      </c>
      <c r="G4">
        <v>1</v>
      </c>
      <c r="H4">
        <v>0</v>
      </c>
      <c r="I4">
        <v>1.6</v>
      </c>
      <c r="J4" s="3" t="s">
        <v>19</v>
      </c>
      <c r="K4">
        <v>0</v>
      </c>
      <c r="L4" s="3" t="s">
        <v>43</v>
      </c>
      <c r="M4">
        <v>0</v>
      </c>
      <c r="N4">
        <v>1.6</v>
      </c>
      <c r="O4">
        <v>1</v>
      </c>
      <c r="P4">
        <v>1</v>
      </c>
    </row>
    <row r="5" spans="1:16" x14ac:dyDescent="0.3">
      <c r="A5">
        <v>4</v>
      </c>
      <c r="B5" s="3" t="s">
        <v>20</v>
      </c>
      <c r="C5" s="1">
        <v>45549</v>
      </c>
      <c r="D5" s="2">
        <v>0.625</v>
      </c>
      <c r="E5" s="3" t="s">
        <v>19</v>
      </c>
      <c r="F5">
        <v>1.2</v>
      </c>
      <c r="G5">
        <v>2</v>
      </c>
      <c r="H5">
        <v>2</v>
      </c>
      <c r="I5">
        <v>1.2</v>
      </c>
      <c r="J5" s="3" t="s">
        <v>21</v>
      </c>
      <c r="K5">
        <v>2</v>
      </c>
      <c r="L5" s="3" t="s">
        <v>44</v>
      </c>
      <c r="M5">
        <v>1</v>
      </c>
      <c r="N5">
        <v>1.2</v>
      </c>
      <c r="O5">
        <v>1.2</v>
      </c>
      <c r="P5">
        <v>2</v>
      </c>
    </row>
    <row r="6" spans="1:16" x14ac:dyDescent="0.3">
      <c r="A6">
        <v>5</v>
      </c>
      <c r="B6" s="3" t="s">
        <v>18</v>
      </c>
      <c r="C6" s="1">
        <v>45559</v>
      </c>
      <c r="D6" s="2">
        <v>0.86458333333333337</v>
      </c>
      <c r="E6" s="3" t="s">
        <v>12</v>
      </c>
      <c r="F6">
        <v>1.6</v>
      </c>
      <c r="G6">
        <v>2</v>
      </c>
      <c r="H6">
        <v>3</v>
      </c>
      <c r="I6">
        <v>1.1000000000000001</v>
      </c>
      <c r="J6" s="3" t="s">
        <v>19</v>
      </c>
      <c r="K6">
        <v>3</v>
      </c>
      <c r="L6" s="3" t="s">
        <v>42</v>
      </c>
      <c r="M6">
        <v>3</v>
      </c>
      <c r="N6">
        <v>1.1000000000000001</v>
      </c>
      <c r="O6">
        <v>1.6</v>
      </c>
      <c r="P6">
        <v>2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19</v>
      </c>
      <c r="F7">
        <v>2.2000000000000002</v>
      </c>
      <c r="G7">
        <v>3</v>
      </c>
      <c r="H7">
        <v>2</v>
      </c>
      <c r="I7">
        <v>1.1000000000000001</v>
      </c>
      <c r="J7" s="3" t="s">
        <v>24</v>
      </c>
      <c r="K7">
        <v>3</v>
      </c>
      <c r="L7" s="3" t="s">
        <v>42</v>
      </c>
      <c r="M7">
        <v>3</v>
      </c>
      <c r="N7">
        <v>2.2000000000000002</v>
      </c>
      <c r="O7">
        <v>1.1000000000000001</v>
      </c>
      <c r="P7">
        <v>2</v>
      </c>
    </row>
    <row r="8" spans="1:16" x14ac:dyDescent="0.3">
      <c r="A8">
        <v>7</v>
      </c>
      <c r="B8" s="3" t="s">
        <v>15</v>
      </c>
      <c r="C8" s="1">
        <v>45569</v>
      </c>
      <c r="D8" s="2">
        <v>0.77083333333333337</v>
      </c>
      <c r="E8" s="3" t="s">
        <v>27</v>
      </c>
      <c r="F8">
        <v>1.9</v>
      </c>
      <c r="G8">
        <v>3</v>
      </c>
      <c r="H8">
        <v>1</v>
      </c>
      <c r="I8">
        <v>0.4</v>
      </c>
      <c r="J8" s="3" t="s">
        <v>19</v>
      </c>
      <c r="K8">
        <v>1</v>
      </c>
      <c r="L8" s="3" t="s">
        <v>43</v>
      </c>
      <c r="M8">
        <v>0</v>
      </c>
      <c r="N8">
        <v>0.4</v>
      </c>
      <c r="O8">
        <v>1.9</v>
      </c>
      <c r="P8">
        <v>3</v>
      </c>
    </row>
    <row r="9" spans="1:16" x14ac:dyDescent="0.3">
      <c r="A9">
        <v>8</v>
      </c>
      <c r="B9" s="3" t="s">
        <v>20</v>
      </c>
      <c r="C9" s="1">
        <v>45584</v>
      </c>
      <c r="D9" s="2">
        <v>0.625</v>
      </c>
      <c r="E9" s="3" t="s">
        <v>19</v>
      </c>
      <c r="F9">
        <v>1.3</v>
      </c>
      <c r="G9">
        <v>1</v>
      </c>
      <c r="H9">
        <v>1</v>
      </c>
      <c r="I9">
        <v>0.5</v>
      </c>
      <c r="J9" s="3" t="s">
        <v>29</v>
      </c>
      <c r="K9">
        <v>1</v>
      </c>
      <c r="L9" s="3" t="s">
        <v>44</v>
      </c>
      <c r="M9">
        <v>1</v>
      </c>
      <c r="N9">
        <v>1.3</v>
      </c>
      <c r="O9">
        <v>0.5</v>
      </c>
      <c r="P9">
        <v>1</v>
      </c>
    </row>
    <row r="10" spans="1:16" x14ac:dyDescent="0.3">
      <c r="A10">
        <v>9</v>
      </c>
      <c r="B10" s="3" t="s">
        <v>15</v>
      </c>
      <c r="C10" s="1">
        <v>45590</v>
      </c>
      <c r="D10" s="2">
        <v>0.86458333333333337</v>
      </c>
      <c r="E10" s="3" t="s">
        <v>14</v>
      </c>
      <c r="F10">
        <v>1.3</v>
      </c>
      <c r="G10">
        <v>1</v>
      </c>
      <c r="H10">
        <v>0</v>
      </c>
      <c r="I10">
        <v>1.4</v>
      </c>
      <c r="J10" s="3" t="s">
        <v>19</v>
      </c>
      <c r="K10">
        <v>0</v>
      </c>
      <c r="L10" s="3" t="s">
        <v>43</v>
      </c>
      <c r="M10">
        <v>0</v>
      </c>
      <c r="N10">
        <v>1.4</v>
      </c>
      <c r="O10">
        <v>1.3</v>
      </c>
      <c r="P10">
        <v>1</v>
      </c>
    </row>
    <row r="11" spans="1:16" x14ac:dyDescent="0.3">
      <c r="A11">
        <v>10</v>
      </c>
      <c r="B11" s="3" t="s">
        <v>45</v>
      </c>
      <c r="C11" s="1">
        <v>45596</v>
      </c>
      <c r="D11" s="2">
        <v>0.86458333333333337</v>
      </c>
      <c r="E11" s="3" t="s">
        <v>19</v>
      </c>
      <c r="F11">
        <v>1.1000000000000001</v>
      </c>
      <c r="G11">
        <v>1</v>
      </c>
      <c r="H11">
        <v>5</v>
      </c>
      <c r="I11">
        <v>2.9</v>
      </c>
      <c r="J11" s="3" t="s">
        <v>34</v>
      </c>
      <c r="K11">
        <v>1</v>
      </c>
      <c r="L11" s="3" t="s">
        <v>43</v>
      </c>
      <c r="M11">
        <v>0</v>
      </c>
      <c r="N11">
        <v>1.1000000000000001</v>
      </c>
      <c r="O11">
        <v>2.9</v>
      </c>
      <c r="P11">
        <v>5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33</v>
      </c>
      <c r="F12">
        <v>0.6</v>
      </c>
      <c r="G12">
        <v>1</v>
      </c>
      <c r="H12">
        <v>0</v>
      </c>
      <c r="I12">
        <v>0.4</v>
      </c>
      <c r="J12" s="3" t="s">
        <v>19</v>
      </c>
      <c r="K12">
        <v>0</v>
      </c>
      <c r="L12" s="3" t="s">
        <v>43</v>
      </c>
      <c r="M12">
        <v>0</v>
      </c>
      <c r="N12">
        <v>0.4</v>
      </c>
      <c r="O12">
        <v>0.6</v>
      </c>
      <c r="P12">
        <v>1</v>
      </c>
    </row>
    <row r="13" spans="1:16" x14ac:dyDescent="0.3">
      <c r="A13">
        <v>12</v>
      </c>
      <c r="B13" s="3" t="s">
        <v>45</v>
      </c>
      <c r="C13" s="1">
        <v>45603</v>
      </c>
      <c r="D13" s="2">
        <v>0.86458333333333337</v>
      </c>
      <c r="E13" s="3" t="s">
        <v>22</v>
      </c>
      <c r="F13">
        <v>0.9</v>
      </c>
      <c r="G13">
        <v>1</v>
      </c>
      <c r="H13">
        <v>1</v>
      </c>
      <c r="I13">
        <v>1.4</v>
      </c>
      <c r="J13" s="3" t="s">
        <v>19</v>
      </c>
      <c r="K13">
        <v>1</v>
      </c>
      <c r="L13" s="3" t="s">
        <v>44</v>
      </c>
      <c r="M13">
        <v>1</v>
      </c>
      <c r="N13">
        <v>1.4</v>
      </c>
      <c r="O13">
        <v>0.9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19</v>
      </c>
      <c r="F14">
        <v>1.1000000000000001</v>
      </c>
      <c r="G14">
        <v>0</v>
      </c>
      <c r="H14">
        <v>2</v>
      </c>
      <c r="I14">
        <v>0.8</v>
      </c>
      <c r="J14" s="3" t="s">
        <v>17</v>
      </c>
      <c r="K14">
        <v>0</v>
      </c>
      <c r="L14" s="3" t="s">
        <v>43</v>
      </c>
      <c r="M14">
        <v>0</v>
      </c>
      <c r="N14">
        <v>1.1000000000000001</v>
      </c>
      <c r="O14">
        <v>0.8</v>
      </c>
      <c r="P14">
        <v>2</v>
      </c>
    </row>
    <row r="15" spans="1:16" x14ac:dyDescent="0.3">
      <c r="A15">
        <v>14</v>
      </c>
      <c r="B15" s="3" t="s">
        <v>20</v>
      </c>
      <c r="C15" s="1">
        <v>45626</v>
      </c>
      <c r="D15" s="2">
        <v>0.625</v>
      </c>
      <c r="E15" s="3" t="s">
        <v>19</v>
      </c>
      <c r="F15">
        <v>1.3</v>
      </c>
      <c r="G15">
        <v>1</v>
      </c>
      <c r="H15">
        <v>1</v>
      </c>
      <c r="I15">
        <v>1.3</v>
      </c>
      <c r="J15" s="3" t="s">
        <v>26</v>
      </c>
      <c r="K15">
        <v>1</v>
      </c>
      <c r="L15" s="3" t="s">
        <v>44</v>
      </c>
      <c r="M15">
        <v>1</v>
      </c>
      <c r="N15">
        <v>1.3</v>
      </c>
      <c r="O15">
        <v>1.3</v>
      </c>
      <c r="P15">
        <v>1</v>
      </c>
    </row>
    <row r="16" spans="1:16" x14ac:dyDescent="0.3">
      <c r="A16">
        <v>15</v>
      </c>
      <c r="B16" s="3" t="s">
        <v>13</v>
      </c>
      <c r="C16" s="1">
        <v>45634</v>
      </c>
      <c r="D16" s="2">
        <v>0.75</v>
      </c>
      <c r="E16" s="3" t="s">
        <v>23</v>
      </c>
      <c r="F16">
        <v>0.3</v>
      </c>
      <c r="G16">
        <v>2</v>
      </c>
      <c r="H16">
        <v>2</v>
      </c>
      <c r="I16">
        <v>1</v>
      </c>
      <c r="J16" s="3" t="s">
        <v>19</v>
      </c>
      <c r="K16">
        <v>2</v>
      </c>
      <c r="L16" s="3" t="s">
        <v>44</v>
      </c>
      <c r="M16">
        <v>1</v>
      </c>
      <c r="N16">
        <v>1</v>
      </c>
      <c r="O16">
        <v>0.3</v>
      </c>
      <c r="P16">
        <v>2</v>
      </c>
    </row>
    <row r="17" spans="1:16" x14ac:dyDescent="0.3">
      <c r="A17">
        <v>16</v>
      </c>
      <c r="B17" s="3" t="s">
        <v>13</v>
      </c>
      <c r="C17" s="1">
        <v>45641</v>
      </c>
      <c r="D17" s="2">
        <v>0.75</v>
      </c>
      <c r="E17" s="3" t="s">
        <v>19</v>
      </c>
      <c r="F17">
        <v>1.2</v>
      </c>
      <c r="G17">
        <v>2</v>
      </c>
      <c r="H17">
        <v>0</v>
      </c>
      <c r="I17">
        <v>0.3</v>
      </c>
      <c r="J17" s="3" t="s">
        <v>30</v>
      </c>
      <c r="K17">
        <v>2</v>
      </c>
      <c r="L17" s="3" t="s">
        <v>42</v>
      </c>
      <c r="M17">
        <v>3</v>
      </c>
      <c r="N17">
        <v>1.2</v>
      </c>
      <c r="O17">
        <v>0.3</v>
      </c>
      <c r="P17">
        <v>0</v>
      </c>
    </row>
    <row r="18" spans="1:16" x14ac:dyDescent="0.3">
      <c r="A18">
        <v>17</v>
      </c>
      <c r="B18" s="3" t="s">
        <v>10</v>
      </c>
      <c r="C18" s="1">
        <v>45649</v>
      </c>
      <c r="D18" s="2">
        <v>0.86458333333333337</v>
      </c>
      <c r="E18" s="3" t="s">
        <v>16</v>
      </c>
      <c r="F18">
        <v>1.6</v>
      </c>
      <c r="G18">
        <v>2</v>
      </c>
      <c r="H18">
        <v>0</v>
      </c>
      <c r="I18">
        <v>0.3</v>
      </c>
      <c r="J18" s="3" t="s">
        <v>19</v>
      </c>
      <c r="K18">
        <v>0</v>
      </c>
      <c r="L18" s="3" t="s">
        <v>43</v>
      </c>
      <c r="M18">
        <v>0</v>
      </c>
      <c r="N18">
        <v>0.3</v>
      </c>
      <c r="O18">
        <v>1.6</v>
      </c>
      <c r="P18">
        <v>2</v>
      </c>
    </row>
    <row r="19" spans="1:16" x14ac:dyDescent="0.3">
      <c r="A19">
        <v>18</v>
      </c>
      <c r="B19" s="3" t="s">
        <v>10</v>
      </c>
      <c r="C19" s="1">
        <v>45656</v>
      </c>
      <c r="D19" s="2">
        <v>0.77083333333333337</v>
      </c>
      <c r="E19" s="3" t="s">
        <v>19</v>
      </c>
      <c r="F19">
        <v>2</v>
      </c>
      <c r="G19">
        <v>2</v>
      </c>
      <c r="H19">
        <v>0</v>
      </c>
      <c r="I19">
        <v>0.4</v>
      </c>
      <c r="J19" s="3" t="s">
        <v>11</v>
      </c>
      <c r="K19">
        <v>2</v>
      </c>
      <c r="L19" s="3" t="s">
        <v>42</v>
      </c>
      <c r="M19">
        <v>3</v>
      </c>
      <c r="N19">
        <v>2</v>
      </c>
      <c r="O19">
        <v>0.4</v>
      </c>
      <c r="P19">
        <v>0</v>
      </c>
    </row>
    <row r="20" spans="1:16" x14ac:dyDescent="0.3">
      <c r="A20">
        <v>20</v>
      </c>
      <c r="B20" s="3" t="s">
        <v>15</v>
      </c>
      <c r="C20" s="1">
        <v>45667</v>
      </c>
      <c r="D20" s="2">
        <v>0.86458333333333337</v>
      </c>
      <c r="E20" s="3" t="s">
        <v>34</v>
      </c>
      <c r="F20">
        <v>0.5</v>
      </c>
      <c r="G20">
        <v>1</v>
      </c>
      <c r="H20">
        <v>1</v>
      </c>
      <c r="I20">
        <v>2</v>
      </c>
      <c r="J20" s="3" t="s">
        <v>19</v>
      </c>
      <c r="K20">
        <v>1</v>
      </c>
      <c r="L20" s="3" t="s">
        <v>44</v>
      </c>
      <c r="M20">
        <v>1</v>
      </c>
      <c r="N20">
        <v>2</v>
      </c>
      <c r="O20">
        <v>0.5</v>
      </c>
      <c r="P20">
        <v>1</v>
      </c>
    </row>
    <row r="21" spans="1:16" x14ac:dyDescent="0.3">
      <c r="A21">
        <v>19</v>
      </c>
      <c r="B21" s="3" t="s">
        <v>18</v>
      </c>
      <c r="C21" s="1">
        <v>45671</v>
      </c>
      <c r="D21" s="2">
        <v>0.77083333333333337</v>
      </c>
      <c r="E21" s="3" t="s">
        <v>19</v>
      </c>
      <c r="F21">
        <v>1.4</v>
      </c>
      <c r="G21">
        <v>1</v>
      </c>
      <c r="H21">
        <v>2</v>
      </c>
      <c r="I21">
        <v>1.3</v>
      </c>
      <c r="J21" s="3" t="s">
        <v>31</v>
      </c>
      <c r="K21">
        <v>1</v>
      </c>
      <c r="L21" s="3" t="s">
        <v>43</v>
      </c>
      <c r="M21">
        <v>0</v>
      </c>
      <c r="N21">
        <v>1.4</v>
      </c>
      <c r="O21">
        <v>1.3</v>
      </c>
      <c r="P21">
        <v>2</v>
      </c>
    </row>
    <row r="22" spans="1:16" x14ac:dyDescent="0.3">
      <c r="A22">
        <v>21</v>
      </c>
      <c r="B22" s="3" t="s">
        <v>10</v>
      </c>
      <c r="C22" s="1">
        <v>45677</v>
      </c>
      <c r="D22" s="2">
        <v>0.86458333333333337</v>
      </c>
      <c r="E22" s="3" t="s">
        <v>19</v>
      </c>
      <c r="F22">
        <v>1.4</v>
      </c>
      <c r="G22">
        <v>4</v>
      </c>
      <c r="H22">
        <v>1</v>
      </c>
      <c r="I22">
        <v>0.6</v>
      </c>
      <c r="J22" s="3" t="s">
        <v>28</v>
      </c>
      <c r="K22">
        <v>4</v>
      </c>
      <c r="L22" s="3" t="s">
        <v>42</v>
      </c>
      <c r="M22">
        <v>3</v>
      </c>
      <c r="N22">
        <v>1.4</v>
      </c>
      <c r="O22">
        <v>0.6</v>
      </c>
      <c r="P22">
        <v>1</v>
      </c>
    </row>
    <row r="23" spans="1:16" x14ac:dyDescent="0.3">
      <c r="A23">
        <v>22</v>
      </c>
      <c r="B23" s="3" t="s">
        <v>20</v>
      </c>
      <c r="C23" s="1">
        <v>45682</v>
      </c>
      <c r="D23" s="2">
        <v>0.625</v>
      </c>
      <c r="E23" s="3" t="s">
        <v>19</v>
      </c>
      <c r="F23">
        <v>0.8</v>
      </c>
      <c r="G23">
        <v>1</v>
      </c>
      <c r="H23">
        <v>2</v>
      </c>
      <c r="I23">
        <v>1</v>
      </c>
      <c r="J23" s="3" t="s">
        <v>12</v>
      </c>
      <c r="K23">
        <v>1</v>
      </c>
      <c r="L23" s="3" t="s">
        <v>43</v>
      </c>
      <c r="M23">
        <v>0</v>
      </c>
      <c r="N23">
        <v>0.8</v>
      </c>
      <c r="O23">
        <v>1</v>
      </c>
      <c r="P23">
        <v>2</v>
      </c>
    </row>
    <row r="24" spans="1:16" x14ac:dyDescent="0.3">
      <c r="A24">
        <v>23</v>
      </c>
      <c r="B24" s="3" t="s">
        <v>20</v>
      </c>
      <c r="C24" s="1">
        <v>45689</v>
      </c>
      <c r="D24" s="2">
        <v>0.86458333333333337</v>
      </c>
      <c r="E24" s="3" t="s">
        <v>21</v>
      </c>
      <c r="F24">
        <v>1.5</v>
      </c>
      <c r="G24">
        <v>2</v>
      </c>
      <c r="H24">
        <v>0</v>
      </c>
      <c r="I24">
        <v>0.5</v>
      </c>
      <c r="J24" s="3" t="s">
        <v>19</v>
      </c>
      <c r="K24">
        <v>0</v>
      </c>
      <c r="L24" s="3" t="s">
        <v>43</v>
      </c>
      <c r="M24">
        <v>0</v>
      </c>
      <c r="N24">
        <v>0.5</v>
      </c>
      <c r="O24">
        <v>1.5</v>
      </c>
      <c r="P24">
        <v>2</v>
      </c>
    </row>
    <row r="25" spans="1:16" x14ac:dyDescent="0.3">
      <c r="A25">
        <v>24</v>
      </c>
      <c r="B25" s="3" t="s">
        <v>15</v>
      </c>
      <c r="C25" s="1">
        <v>45695</v>
      </c>
      <c r="D25" s="2">
        <v>0.86458333333333337</v>
      </c>
      <c r="E25" s="3" t="s">
        <v>19</v>
      </c>
      <c r="F25">
        <v>0.9</v>
      </c>
      <c r="G25">
        <v>1</v>
      </c>
      <c r="H25">
        <v>2</v>
      </c>
      <c r="I25">
        <v>1.1000000000000001</v>
      </c>
      <c r="J25" s="3" t="s">
        <v>35</v>
      </c>
      <c r="K25">
        <v>1</v>
      </c>
      <c r="L25" s="3" t="s">
        <v>43</v>
      </c>
      <c r="M25">
        <v>0</v>
      </c>
      <c r="N25">
        <v>0.9</v>
      </c>
      <c r="O25">
        <v>1.1000000000000001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0.52083333333333337</v>
      </c>
      <c r="E26" s="3" t="s">
        <v>17</v>
      </c>
      <c r="F26">
        <v>0.3</v>
      </c>
      <c r="G26">
        <v>0</v>
      </c>
      <c r="H26">
        <v>2</v>
      </c>
      <c r="I26">
        <v>0.8</v>
      </c>
      <c r="J26" s="3" t="s">
        <v>19</v>
      </c>
      <c r="K26">
        <v>2</v>
      </c>
      <c r="L26" s="3" t="s">
        <v>42</v>
      </c>
      <c r="M26">
        <v>3</v>
      </c>
      <c r="N26">
        <v>0.8</v>
      </c>
      <c r="O26">
        <v>0.3</v>
      </c>
      <c r="P26">
        <v>0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0.52083333333333337</v>
      </c>
      <c r="E27" s="3" t="s">
        <v>19</v>
      </c>
      <c r="J27" s="3" t="s">
        <v>27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30</v>
      </c>
      <c r="J28" s="3" t="s">
        <v>19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19</v>
      </c>
      <c r="J29" s="3" t="s">
        <v>23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31</v>
      </c>
      <c r="J30" s="3" t="s">
        <v>19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19</v>
      </c>
      <c r="J31" s="3" t="s">
        <v>33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26</v>
      </c>
      <c r="J32" s="3" t="s">
        <v>19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19</v>
      </c>
      <c r="J33" s="3" t="s">
        <v>14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11</v>
      </c>
      <c r="J34" s="3" t="s">
        <v>19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19</v>
      </c>
      <c r="J35" s="3" t="s">
        <v>22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29</v>
      </c>
      <c r="J36" s="3" t="s">
        <v>19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19</v>
      </c>
      <c r="J37" s="3" t="s">
        <v>32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24</v>
      </c>
      <c r="J38" s="3" t="s">
        <v>19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19</v>
      </c>
      <c r="J39" s="3" t="s">
        <v>16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1.5000000000000036</v>
      </c>
    </row>
    <row r="41" spans="1:21" x14ac:dyDescent="0.3">
      <c r="R41" s="4">
        <f>SUM(K2:K26)</f>
        <v>30</v>
      </c>
      <c r="S41" s="4">
        <f>SUM(N2:N26)</f>
        <v>28.499999999999996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4</v>
      </c>
      <c r="S44" s="4">
        <f ca="1">SUM(OFFSET(N2,COUNT(N:N)-4,0,4,1))</f>
        <v>3</v>
      </c>
      <c r="T44" s="4"/>
      <c r="U44" s="4">
        <f ca="1">R44-S44</f>
        <v>1</v>
      </c>
    </row>
  </sheetData>
  <conditionalFormatting sqref="U40">
    <cfRule type="expression" dxfId="71" priority="3">
      <formula>U40&lt;0</formula>
    </cfRule>
    <cfRule type="expression" dxfId="70" priority="4">
      <formula>U40&gt;0</formula>
    </cfRule>
  </conditionalFormatting>
  <conditionalFormatting sqref="U44">
    <cfRule type="expression" dxfId="69" priority="1">
      <formula>U44&lt;0</formula>
    </cfRule>
    <cfRule type="expression" dxfId="68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A2A7-B398-4879-9E2B-89EA67279401}">
  <dimension ref="A1:U44"/>
  <sheetViews>
    <sheetView topLeftCell="A2" zoomScale="80" zoomScaleNormal="80" workbookViewId="0">
      <selection activeCell="S65" sqref="S65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77734375" bestFit="1" customWidth="1"/>
    <col min="19" max="19" width="18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0.86458333333333337</v>
      </c>
      <c r="E2" s="3" t="s">
        <v>33</v>
      </c>
      <c r="F2">
        <v>0.5</v>
      </c>
      <c r="G2">
        <v>0</v>
      </c>
      <c r="H2">
        <v>0</v>
      </c>
      <c r="I2">
        <v>0.3</v>
      </c>
      <c r="J2" s="3" t="s">
        <v>26</v>
      </c>
      <c r="K2">
        <v>0</v>
      </c>
      <c r="L2" s="3" t="s">
        <v>44</v>
      </c>
      <c r="M2">
        <v>1</v>
      </c>
      <c r="N2">
        <v>0.5</v>
      </c>
      <c r="O2">
        <v>0.3</v>
      </c>
      <c r="P2">
        <v>0</v>
      </c>
    </row>
    <row r="3" spans="1:16" x14ac:dyDescent="0.3">
      <c r="A3">
        <v>2</v>
      </c>
      <c r="B3" s="3" t="s">
        <v>13</v>
      </c>
      <c r="C3" s="1">
        <v>45529</v>
      </c>
      <c r="D3" s="2">
        <v>0.86458333333333337</v>
      </c>
      <c r="E3" s="3" t="s">
        <v>30</v>
      </c>
      <c r="F3">
        <v>2.1</v>
      </c>
      <c r="G3">
        <v>1</v>
      </c>
      <c r="H3">
        <v>2</v>
      </c>
      <c r="I3">
        <v>2.7</v>
      </c>
      <c r="J3" s="3" t="s">
        <v>33</v>
      </c>
      <c r="K3">
        <v>2</v>
      </c>
      <c r="L3" s="3" t="s">
        <v>42</v>
      </c>
      <c r="M3">
        <v>3</v>
      </c>
      <c r="N3">
        <v>2.7</v>
      </c>
      <c r="O3">
        <v>2.1</v>
      </c>
      <c r="P3">
        <v>1</v>
      </c>
    </row>
    <row r="4" spans="1:16" x14ac:dyDescent="0.3">
      <c r="A4">
        <v>3</v>
      </c>
      <c r="B4" s="3" t="s">
        <v>20</v>
      </c>
      <c r="C4" s="1">
        <v>45535</v>
      </c>
      <c r="D4" s="2">
        <v>0.77083333333333337</v>
      </c>
      <c r="E4" s="3" t="s">
        <v>21</v>
      </c>
      <c r="F4">
        <v>1.3</v>
      </c>
      <c r="G4">
        <v>1</v>
      </c>
      <c r="H4">
        <v>1</v>
      </c>
      <c r="I4">
        <v>1</v>
      </c>
      <c r="J4" s="3" t="s">
        <v>33</v>
      </c>
      <c r="K4">
        <v>1</v>
      </c>
      <c r="L4" s="3" t="s">
        <v>44</v>
      </c>
      <c r="M4">
        <v>1</v>
      </c>
      <c r="N4">
        <v>1</v>
      </c>
      <c r="O4">
        <v>1.3</v>
      </c>
      <c r="P4">
        <v>1</v>
      </c>
    </row>
    <row r="5" spans="1:16" x14ac:dyDescent="0.3">
      <c r="A5">
        <v>4</v>
      </c>
      <c r="B5" s="3" t="s">
        <v>20</v>
      </c>
      <c r="C5" s="1">
        <v>45549</v>
      </c>
      <c r="D5" s="2">
        <v>0.75</v>
      </c>
      <c r="E5" s="3" t="s">
        <v>33</v>
      </c>
      <c r="F5">
        <v>0.5</v>
      </c>
      <c r="G5">
        <v>0</v>
      </c>
      <c r="H5">
        <v>0</v>
      </c>
      <c r="I5">
        <v>0.9</v>
      </c>
      <c r="J5" s="3" t="s">
        <v>35</v>
      </c>
      <c r="K5">
        <v>0</v>
      </c>
      <c r="L5" s="3" t="s">
        <v>44</v>
      </c>
      <c r="M5">
        <v>1</v>
      </c>
      <c r="N5">
        <v>0.5</v>
      </c>
      <c r="O5">
        <v>0.9</v>
      </c>
      <c r="P5">
        <v>0</v>
      </c>
    </row>
    <row r="6" spans="1:16" x14ac:dyDescent="0.3">
      <c r="A6">
        <v>5</v>
      </c>
      <c r="B6" s="3" t="s">
        <v>15</v>
      </c>
      <c r="C6" s="1">
        <v>45555</v>
      </c>
      <c r="D6" s="2">
        <v>0.77083333333333337</v>
      </c>
      <c r="E6" s="3" t="s">
        <v>32</v>
      </c>
      <c r="F6">
        <v>2.2000000000000002</v>
      </c>
      <c r="G6">
        <v>0</v>
      </c>
      <c r="H6">
        <v>2</v>
      </c>
      <c r="I6">
        <v>0.8</v>
      </c>
      <c r="J6" s="3" t="s">
        <v>33</v>
      </c>
      <c r="K6">
        <v>2</v>
      </c>
      <c r="L6" s="3" t="s">
        <v>42</v>
      </c>
      <c r="M6">
        <v>3</v>
      </c>
      <c r="N6">
        <v>0.8</v>
      </c>
      <c r="O6">
        <v>2.2000000000000002</v>
      </c>
      <c r="P6">
        <v>0</v>
      </c>
    </row>
    <row r="7" spans="1:16" x14ac:dyDescent="0.3">
      <c r="A7">
        <v>6</v>
      </c>
      <c r="B7" s="3" t="s">
        <v>13</v>
      </c>
      <c r="C7" s="1">
        <v>45564</v>
      </c>
      <c r="D7" s="2">
        <v>0.75</v>
      </c>
      <c r="E7" s="3" t="s">
        <v>33</v>
      </c>
      <c r="F7">
        <v>0.4</v>
      </c>
      <c r="G7">
        <v>0</v>
      </c>
      <c r="H7">
        <v>0</v>
      </c>
      <c r="I7">
        <v>0.7</v>
      </c>
      <c r="J7" s="3" t="s">
        <v>17</v>
      </c>
      <c r="K7">
        <v>0</v>
      </c>
      <c r="L7" s="3" t="s">
        <v>44</v>
      </c>
      <c r="M7">
        <v>1</v>
      </c>
      <c r="N7">
        <v>0.4</v>
      </c>
      <c r="O7">
        <v>0.7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0.625</v>
      </c>
      <c r="E8" s="3" t="s">
        <v>34</v>
      </c>
      <c r="F8">
        <v>2.1</v>
      </c>
      <c r="G8">
        <v>2</v>
      </c>
      <c r="H8">
        <v>1</v>
      </c>
      <c r="I8">
        <v>0.5</v>
      </c>
      <c r="J8" s="3" t="s">
        <v>33</v>
      </c>
      <c r="K8">
        <v>1</v>
      </c>
      <c r="L8" s="3" t="s">
        <v>43</v>
      </c>
      <c r="M8">
        <v>0</v>
      </c>
      <c r="N8">
        <v>0.5</v>
      </c>
      <c r="O8">
        <v>2.1</v>
      </c>
      <c r="P8">
        <v>2</v>
      </c>
    </row>
    <row r="9" spans="1:16" x14ac:dyDescent="0.3">
      <c r="A9">
        <v>8</v>
      </c>
      <c r="B9" s="3" t="s">
        <v>13</v>
      </c>
      <c r="C9" s="1">
        <v>45585</v>
      </c>
      <c r="D9" s="2">
        <v>0.52083333333333337</v>
      </c>
      <c r="E9" s="3" t="s">
        <v>33</v>
      </c>
      <c r="F9">
        <v>0.7</v>
      </c>
      <c r="G9">
        <v>0</v>
      </c>
      <c r="H9">
        <v>1</v>
      </c>
      <c r="I9">
        <v>1.3</v>
      </c>
      <c r="J9" s="3" t="s">
        <v>27</v>
      </c>
      <c r="K9">
        <v>0</v>
      </c>
      <c r="L9" s="3" t="s">
        <v>43</v>
      </c>
      <c r="M9">
        <v>0</v>
      </c>
      <c r="N9">
        <v>0.7</v>
      </c>
      <c r="O9">
        <v>1.3</v>
      </c>
      <c r="P9">
        <v>1</v>
      </c>
    </row>
    <row r="10" spans="1:16" x14ac:dyDescent="0.3">
      <c r="A10">
        <v>9</v>
      </c>
      <c r="B10" s="3" t="s">
        <v>13</v>
      </c>
      <c r="C10" s="1">
        <v>45592</v>
      </c>
      <c r="D10" s="2">
        <v>0.52083333333333337</v>
      </c>
      <c r="E10" s="3" t="s">
        <v>29</v>
      </c>
      <c r="F10">
        <v>1.7</v>
      </c>
      <c r="G10">
        <v>1</v>
      </c>
      <c r="H10">
        <v>1</v>
      </c>
      <c r="I10">
        <v>0.2</v>
      </c>
      <c r="J10" s="3" t="s">
        <v>33</v>
      </c>
      <c r="K10">
        <v>1</v>
      </c>
      <c r="L10" s="3" t="s">
        <v>44</v>
      </c>
      <c r="M10">
        <v>1</v>
      </c>
      <c r="N10">
        <v>0.2</v>
      </c>
      <c r="O10">
        <v>1.7</v>
      </c>
      <c r="P10">
        <v>1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33</v>
      </c>
      <c r="F11">
        <v>0.3</v>
      </c>
      <c r="G11">
        <v>0</v>
      </c>
      <c r="H11">
        <v>3</v>
      </c>
      <c r="I11">
        <v>1.1000000000000001</v>
      </c>
      <c r="J11" s="3" t="s">
        <v>16</v>
      </c>
      <c r="K11">
        <v>0</v>
      </c>
      <c r="L11" s="3" t="s">
        <v>43</v>
      </c>
      <c r="M11">
        <v>0</v>
      </c>
      <c r="N11">
        <v>0.3</v>
      </c>
      <c r="O11">
        <v>1.1000000000000001</v>
      </c>
      <c r="P11">
        <v>3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33</v>
      </c>
      <c r="F12">
        <v>0.6</v>
      </c>
      <c r="G12">
        <v>1</v>
      </c>
      <c r="H12">
        <v>0</v>
      </c>
      <c r="I12">
        <v>0.4</v>
      </c>
      <c r="J12" s="3" t="s">
        <v>19</v>
      </c>
      <c r="K12">
        <v>1</v>
      </c>
      <c r="L12" s="3" t="s">
        <v>42</v>
      </c>
      <c r="M12">
        <v>3</v>
      </c>
      <c r="N12">
        <v>0.6</v>
      </c>
      <c r="O12">
        <v>0.4</v>
      </c>
      <c r="P12">
        <v>0</v>
      </c>
    </row>
    <row r="13" spans="1:16" x14ac:dyDescent="0.3">
      <c r="A13">
        <v>12</v>
      </c>
      <c r="B13" s="3" t="s">
        <v>15</v>
      </c>
      <c r="C13" s="1">
        <v>45604</v>
      </c>
      <c r="D13" s="2">
        <v>0.86458333333333337</v>
      </c>
      <c r="E13" s="3" t="s">
        <v>11</v>
      </c>
      <c r="F13">
        <v>1.6</v>
      </c>
      <c r="G13">
        <v>1</v>
      </c>
      <c r="H13">
        <v>1</v>
      </c>
      <c r="I13">
        <v>0.6</v>
      </c>
      <c r="J13" s="3" t="s">
        <v>33</v>
      </c>
      <c r="K13">
        <v>1</v>
      </c>
      <c r="L13" s="3" t="s">
        <v>44</v>
      </c>
      <c r="M13">
        <v>1</v>
      </c>
      <c r="N13">
        <v>0.6</v>
      </c>
      <c r="O13">
        <v>1.6</v>
      </c>
      <c r="P13">
        <v>1</v>
      </c>
    </row>
    <row r="14" spans="1:16" x14ac:dyDescent="0.3">
      <c r="A14">
        <v>13</v>
      </c>
      <c r="B14" s="3" t="s">
        <v>10</v>
      </c>
      <c r="C14" s="1">
        <v>45621</v>
      </c>
      <c r="D14" s="2">
        <v>0.77083333333333337</v>
      </c>
      <c r="E14" s="3" t="s">
        <v>33</v>
      </c>
      <c r="F14">
        <v>0.1</v>
      </c>
      <c r="G14">
        <v>1</v>
      </c>
      <c r="H14">
        <v>1</v>
      </c>
      <c r="I14">
        <v>0.8</v>
      </c>
      <c r="J14" s="3" t="s">
        <v>28</v>
      </c>
      <c r="K14">
        <v>1</v>
      </c>
      <c r="L14" s="3" t="s">
        <v>44</v>
      </c>
      <c r="M14">
        <v>1</v>
      </c>
      <c r="N14">
        <v>0.1</v>
      </c>
      <c r="O14">
        <v>0.8</v>
      </c>
      <c r="P14">
        <v>1</v>
      </c>
    </row>
    <row r="15" spans="1:16" x14ac:dyDescent="0.3">
      <c r="A15">
        <v>14</v>
      </c>
      <c r="B15" s="3" t="s">
        <v>20</v>
      </c>
      <c r="C15" s="1">
        <v>45626</v>
      </c>
      <c r="D15" s="2">
        <v>0.75</v>
      </c>
      <c r="E15" s="3" t="s">
        <v>31</v>
      </c>
      <c r="F15">
        <v>2.2999999999999998</v>
      </c>
      <c r="G15">
        <v>3</v>
      </c>
      <c r="H15">
        <v>0</v>
      </c>
      <c r="I15">
        <v>0.5</v>
      </c>
      <c r="J15" s="3" t="s">
        <v>33</v>
      </c>
      <c r="K15">
        <v>0</v>
      </c>
      <c r="L15" s="3" t="s">
        <v>43</v>
      </c>
      <c r="M15">
        <v>0</v>
      </c>
      <c r="N15">
        <v>0.5</v>
      </c>
      <c r="O15">
        <v>2.2999999999999998</v>
      </c>
      <c r="P15">
        <v>3</v>
      </c>
    </row>
    <row r="16" spans="1:16" x14ac:dyDescent="0.3">
      <c r="A16">
        <v>15</v>
      </c>
      <c r="B16" s="3" t="s">
        <v>13</v>
      </c>
      <c r="C16" s="1">
        <v>45634</v>
      </c>
      <c r="D16" s="2">
        <v>0.625</v>
      </c>
      <c r="E16" s="3" t="s">
        <v>24</v>
      </c>
      <c r="F16">
        <v>0.9</v>
      </c>
      <c r="G16">
        <v>1</v>
      </c>
      <c r="H16">
        <v>4</v>
      </c>
      <c r="I16">
        <v>1.3</v>
      </c>
      <c r="J16" s="3" t="s">
        <v>33</v>
      </c>
      <c r="K16">
        <v>4</v>
      </c>
      <c r="L16" s="3" t="s">
        <v>42</v>
      </c>
      <c r="M16">
        <v>3</v>
      </c>
      <c r="N16">
        <v>1.3</v>
      </c>
      <c r="O16">
        <v>0.9</v>
      </c>
      <c r="P16">
        <v>1</v>
      </c>
    </row>
    <row r="17" spans="1:16" x14ac:dyDescent="0.3">
      <c r="A17">
        <v>16</v>
      </c>
      <c r="B17" s="3" t="s">
        <v>15</v>
      </c>
      <c r="C17" s="1">
        <v>45639</v>
      </c>
      <c r="D17" s="2">
        <v>0.86458333333333337</v>
      </c>
      <c r="E17" s="3" t="s">
        <v>33</v>
      </c>
      <c r="F17">
        <v>0.6</v>
      </c>
      <c r="G17">
        <v>0</v>
      </c>
      <c r="H17">
        <v>1</v>
      </c>
      <c r="I17">
        <v>1</v>
      </c>
      <c r="J17" s="3" t="s">
        <v>14</v>
      </c>
      <c r="K17">
        <v>0</v>
      </c>
      <c r="L17" s="3" t="s">
        <v>43</v>
      </c>
      <c r="M17">
        <v>0</v>
      </c>
      <c r="N17">
        <v>0.6</v>
      </c>
      <c r="O17">
        <v>1</v>
      </c>
      <c r="P17">
        <v>1</v>
      </c>
    </row>
    <row r="18" spans="1:16" x14ac:dyDescent="0.3">
      <c r="A18">
        <v>17</v>
      </c>
      <c r="B18" s="3" t="s">
        <v>13</v>
      </c>
      <c r="C18" s="1">
        <v>45648</v>
      </c>
      <c r="D18" s="2">
        <v>0.75</v>
      </c>
      <c r="E18" s="3" t="s">
        <v>12</v>
      </c>
      <c r="F18">
        <v>1.3</v>
      </c>
      <c r="G18">
        <v>3</v>
      </c>
      <c r="H18">
        <v>2</v>
      </c>
      <c r="I18">
        <v>1.3</v>
      </c>
      <c r="J18" s="3" t="s">
        <v>33</v>
      </c>
      <c r="K18">
        <v>2</v>
      </c>
      <c r="L18" s="3" t="s">
        <v>43</v>
      </c>
      <c r="M18">
        <v>0</v>
      </c>
      <c r="N18">
        <v>1.3</v>
      </c>
      <c r="O18">
        <v>1.3</v>
      </c>
      <c r="P18">
        <v>3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33</v>
      </c>
      <c r="F19">
        <v>1.3</v>
      </c>
      <c r="G19">
        <v>1</v>
      </c>
      <c r="H19">
        <v>2</v>
      </c>
      <c r="I19">
        <v>1.8</v>
      </c>
      <c r="J19" s="3" t="s">
        <v>22</v>
      </c>
      <c r="K19">
        <v>1</v>
      </c>
      <c r="L19" s="3" t="s">
        <v>43</v>
      </c>
      <c r="M19">
        <v>0</v>
      </c>
      <c r="N19">
        <v>1.3</v>
      </c>
      <c r="O19">
        <v>1.8</v>
      </c>
      <c r="P19">
        <v>2</v>
      </c>
    </row>
    <row r="20" spans="1:16" x14ac:dyDescent="0.3">
      <c r="A20">
        <v>19</v>
      </c>
      <c r="B20" s="3" t="s">
        <v>20</v>
      </c>
      <c r="C20" s="1">
        <v>45661</v>
      </c>
      <c r="D20" s="2">
        <v>0.625</v>
      </c>
      <c r="E20" s="3" t="s">
        <v>23</v>
      </c>
      <c r="F20">
        <v>0.8</v>
      </c>
      <c r="G20">
        <v>1</v>
      </c>
      <c r="H20">
        <v>1</v>
      </c>
      <c r="I20">
        <v>1.8</v>
      </c>
      <c r="J20" s="3" t="s">
        <v>33</v>
      </c>
      <c r="K20">
        <v>1</v>
      </c>
      <c r="L20" s="3" t="s">
        <v>44</v>
      </c>
      <c r="M20">
        <v>1</v>
      </c>
      <c r="N20">
        <v>1.8</v>
      </c>
      <c r="O20">
        <v>0.8</v>
      </c>
      <c r="P20">
        <v>1</v>
      </c>
    </row>
    <row r="21" spans="1:16" x14ac:dyDescent="0.3">
      <c r="A21">
        <v>20</v>
      </c>
      <c r="B21" s="3" t="s">
        <v>20</v>
      </c>
      <c r="C21" s="1">
        <v>45668</v>
      </c>
      <c r="D21" s="2">
        <v>0.625</v>
      </c>
      <c r="E21" s="3" t="s">
        <v>33</v>
      </c>
      <c r="F21">
        <v>1.4</v>
      </c>
      <c r="G21">
        <v>1</v>
      </c>
      <c r="H21">
        <v>3</v>
      </c>
      <c r="I21">
        <v>1.5</v>
      </c>
      <c r="J21" s="3" t="s">
        <v>11</v>
      </c>
      <c r="K21">
        <v>1</v>
      </c>
      <c r="L21" s="3" t="s">
        <v>43</v>
      </c>
      <c r="M21">
        <v>0</v>
      </c>
      <c r="N21">
        <v>1.4</v>
      </c>
      <c r="O21">
        <v>1.5</v>
      </c>
      <c r="P21">
        <v>3</v>
      </c>
    </row>
    <row r="22" spans="1:16" x14ac:dyDescent="0.3">
      <c r="A22">
        <v>21</v>
      </c>
      <c r="B22" s="3" t="s">
        <v>13</v>
      </c>
      <c r="C22" s="1">
        <v>45676</v>
      </c>
      <c r="D22" s="2">
        <v>0.86458333333333337</v>
      </c>
      <c r="E22" s="3" t="s">
        <v>16</v>
      </c>
      <c r="F22">
        <v>2.1</v>
      </c>
      <c r="G22">
        <v>3</v>
      </c>
      <c r="H22">
        <v>1</v>
      </c>
      <c r="I22">
        <v>0.4</v>
      </c>
      <c r="J22" s="3" t="s">
        <v>33</v>
      </c>
      <c r="K22">
        <v>1</v>
      </c>
      <c r="L22" s="3" t="s">
        <v>43</v>
      </c>
      <c r="M22">
        <v>0</v>
      </c>
      <c r="N22">
        <v>0.4</v>
      </c>
      <c r="O22">
        <v>2.1</v>
      </c>
      <c r="P22">
        <v>3</v>
      </c>
    </row>
    <row r="23" spans="1:16" x14ac:dyDescent="0.3">
      <c r="A23">
        <v>22</v>
      </c>
      <c r="B23" s="3" t="s">
        <v>20</v>
      </c>
      <c r="C23" s="1">
        <v>45682</v>
      </c>
      <c r="D23" s="2">
        <v>0.86458333333333337</v>
      </c>
      <c r="E23" s="3" t="s">
        <v>33</v>
      </c>
      <c r="F23">
        <v>0.6</v>
      </c>
      <c r="G23">
        <v>1</v>
      </c>
      <c r="H23">
        <v>1</v>
      </c>
      <c r="I23">
        <v>0.7</v>
      </c>
      <c r="J23" s="3" t="s">
        <v>21</v>
      </c>
      <c r="K23">
        <v>1</v>
      </c>
      <c r="L23" s="3" t="s">
        <v>44</v>
      </c>
      <c r="M23">
        <v>1</v>
      </c>
      <c r="N23">
        <v>0.6</v>
      </c>
      <c r="O23">
        <v>0.7</v>
      </c>
      <c r="P23">
        <v>1</v>
      </c>
    </row>
    <row r="24" spans="1:16" x14ac:dyDescent="0.3">
      <c r="A24">
        <v>23</v>
      </c>
      <c r="B24" s="3" t="s">
        <v>13</v>
      </c>
      <c r="C24" s="1">
        <v>45690</v>
      </c>
      <c r="D24" s="2">
        <v>0.52083333333333337</v>
      </c>
      <c r="E24" s="3" t="s">
        <v>35</v>
      </c>
      <c r="F24">
        <v>1.8</v>
      </c>
      <c r="G24">
        <v>4</v>
      </c>
      <c r="H24">
        <v>1</v>
      </c>
      <c r="I24">
        <v>0.8</v>
      </c>
      <c r="J24" s="3" t="s">
        <v>33</v>
      </c>
      <c r="K24">
        <v>1</v>
      </c>
      <c r="L24" s="3" t="s">
        <v>43</v>
      </c>
      <c r="M24">
        <v>0</v>
      </c>
      <c r="N24">
        <v>0.8</v>
      </c>
      <c r="O24">
        <v>1.8</v>
      </c>
      <c r="P24">
        <v>4</v>
      </c>
    </row>
    <row r="25" spans="1:16" x14ac:dyDescent="0.3">
      <c r="A25">
        <v>24</v>
      </c>
      <c r="B25" s="3" t="s">
        <v>20</v>
      </c>
      <c r="C25" s="1">
        <v>45696</v>
      </c>
      <c r="D25" s="2">
        <v>0.75</v>
      </c>
      <c r="E25" s="3" t="s">
        <v>33</v>
      </c>
      <c r="F25">
        <v>0.7</v>
      </c>
      <c r="G25">
        <v>0</v>
      </c>
      <c r="H25">
        <v>2</v>
      </c>
      <c r="I25">
        <v>1.3</v>
      </c>
      <c r="J25" s="3" t="s">
        <v>31</v>
      </c>
      <c r="K25">
        <v>0</v>
      </c>
      <c r="L25" s="3" t="s">
        <v>43</v>
      </c>
      <c r="M25">
        <v>0</v>
      </c>
      <c r="N25">
        <v>0.7</v>
      </c>
      <c r="O25">
        <v>1.3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0.625</v>
      </c>
      <c r="E26" s="3" t="s">
        <v>28</v>
      </c>
      <c r="F26">
        <v>2.2999999999999998</v>
      </c>
      <c r="G26">
        <v>3</v>
      </c>
      <c r="H26">
        <v>0</v>
      </c>
      <c r="I26">
        <v>2.1</v>
      </c>
      <c r="J26" s="3" t="s">
        <v>33</v>
      </c>
      <c r="K26">
        <v>0</v>
      </c>
      <c r="L26" s="3" t="s">
        <v>43</v>
      </c>
      <c r="M26">
        <v>0</v>
      </c>
      <c r="N26">
        <v>2.1</v>
      </c>
      <c r="O26">
        <v>2.2999999999999998</v>
      </c>
      <c r="P26">
        <v>3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0.75</v>
      </c>
      <c r="E27" s="3" t="s">
        <v>33</v>
      </c>
      <c r="J27" s="3" t="s">
        <v>12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22</v>
      </c>
      <c r="J28" s="3" t="s">
        <v>33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33</v>
      </c>
      <c r="J29" s="3" t="s">
        <v>30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14</v>
      </c>
      <c r="J30" s="3" t="s">
        <v>33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19</v>
      </c>
      <c r="J31" s="3" t="s">
        <v>33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33</v>
      </c>
      <c r="J32" s="3" t="s">
        <v>32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27</v>
      </c>
      <c r="J33" s="3" t="s">
        <v>33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33</v>
      </c>
      <c r="J34" s="3" t="s">
        <v>23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17</v>
      </c>
      <c r="J35" s="3" t="s">
        <v>33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33</v>
      </c>
      <c r="J36" s="3" t="s">
        <v>34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33</v>
      </c>
      <c r="J37" s="3" t="s">
        <v>29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26</v>
      </c>
      <c r="J38" s="3" t="s">
        <v>33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33</v>
      </c>
      <c r="J39" s="3" t="s">
        <v>24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0.29999999999999716</v>
      </c>
    </row>
    <row r="41" spans="1:21" x14ac:dyDescent="0.3">
      <c r="R41" s="4">
        <f>SUM(K2:K26)</f>
        <v>22</v>
      </c>
      <c r="S41" s="4">
        <f>SUM(N2:N26)</f>
        <v>21.700000000000003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2</v>
      </c>
      <c r="S44" s="4">
        <f ca="1">SUM(OFFSET(N2,COUNT(N:N)-4,0,4,1))</f>
        <v>4.1999999999999993</v>
      </c>
      <c r="T44" s="4"/>
      <c r="U44" s="4">
        <f ca="1">R44-S44</f>
        <v>-2.1999999999999993</v>
      </c>
    </row>
  </sheetData>
  <conditionalFormatting sqref="U40">
    <cfRule type="expression" dxfId="67" priority="3">
      <formula>U40&lt;0</formula>
    </cfRule>
    <cfRule type="expression" dxfId="66" priority="4">
      <formula>U40&gt;0</formula>
    </cfRule>
  </conditionalFormatting>
  <conditionalFormatting sqref="U44">
    <cfRule type="expression" dxfId="65" priority="1">
      <formula>U44&lt;0</formula>
    </cfRule>
    <cfRule type="expression" dxfId="6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E4FD-5BB2-4DEC-B94D-6B2D6E543A7C}">
  <dimension ref="A1:U44"/>
  <sheetViews>
    <sheetView topLeftCell="G1" workbookViewId="0">
      <selection activeCell="P61" sqref="P61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6.77734375" bestFit="1" customWidth="1"/>
    <col min="19" max="19" width="17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29</v>
      </c>
      <c r="F2">
        <v>1.7</v>
      </c>
      <c r="G2">
        <v>1</v>
      </c>
      <c r="H2">
        <v>1</v>
      </c>
      <c r="I2">
        <v>0.7</v>
      </c>
      <c r="J2" s="3" t="s">
        <v>17</v>
      </c>
      <c r="K2">
        <v>1</v>
      </c>
      <c r="L2" s="3" t="s">
        <v>44</v>
      </c>
      <c r="M2">
        <v>1</v>
      </c>
      <c r="N2">
        <v>0.7</v>
      </c>
      <c r="O2">
        <v>1.7</v>
      </c>
      <c r="P2">
        <v>1</v>
      </c>
    </row>
    <row r="3" spans="1:16" x14ac:dyDescent="0.3">
      <c r="A3">
        <v>2</v>
      </c>
      <c r="B3" s="3" t="s">
        <v>13</v>
      </c>
      <c r="C3" s="1">
        <v>45529</v>
      </c>
      <c r="D3" s="2">
        <v>0.77083333333333337</v>
      </c>
      <c r="E3" s="3" t="s">
        <v>17</v>
      </c>
      <c r="F3">
        <v>0.9</v>
      </c>
      <c r="G3">
        <v>0</v>
      </c>
      <c r="H3">
        <v>0</v>
      </c>
      <c r="I3">
        <v>0.6</v>
      </c>
      <c r="J3" s="3" t="s">
        <v>23</v>
      </c>
      <c r="K3">
        <v>0</v>
      </c>
      <c r="L3" s="3" t="s">
        <v>44</v>
      </c>
      <c r="M3">
        <v>1</v>
      </c>
      <c r="N3">
        <v>0.9</v>
      </c>
      <c r="O3">
        <v>0.6</v>
      </c>
      <c r="P3">
        <v>0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17</v>
      </c>
      <c r="F4">
        <v>2</v>
      </c>
      <c r="G4">
        <v>2</v>
      </c>
      <c r="H4">
        <v>2</v>
      </c>
      <c r="I4">
        <v>0.3</v>
      </c>
      <c r="J4" s="3" t="s">
        <v>26</v>
      </c>
      <c r="K4">
        <v>2</v>
      </c>
      <c r="L4" s="3" t="s">
        <v>44</v>
      </c>
      <c r="M4">
        <v>1</v>
      </c>
      <c r="N4">
        <v>2</v>
      </c>
      <c r="O4">
        <v>0.3</v>
      </c>
      <c r="P4">
        <v>2</v>
      </c>
    </row>
    <row r="5" spans="1:16" x14ac:dyDescent="0.3">
      <c r="A5">
        <v>4</v>
      </c>
      <c r="B5" s="3" t="s">
        <v>13</v>
      </c>
      <c r="C5" s="1">
        <v>45550</v>
      </c>
      <c r="D5" s="2">
        <v>0.625</v>
      </c>
      <c r="E5" s="3" t="s">
        <v>12</v>
      </c>
      <c r="F5">
        <v>1.7</v>
      </c>
      <c r="G5">
        <v>3</v>
      </c>
      <c r="H5">
        <v>2</v>
      </c>
      <c r="I5">
        <v>1.7</v>
      </c>
      <c r="J5" s="3" t="s">
        <v>17</v>
      </c>
      <c r="K5">
        <v>2</v>
      </c>
      <c r="L5" s="3" t="s">
        <v>43</v>
      </c>
      <c r="M5">
        <v>0</v>
      </c>
      <c r="N5">
        <v>1.7</v>
      </c>
      <c r="O5">
        <v>1.7</v>
      </c>
      <c r="P5">
        <v>3</v>
      </c>
    </row>
    <row r="6" spans="1:16" x14ac:dyDescent="0.3">
      <c r="A6">
        <v>5</v>
      </c>
      <c r="B6" s="3" t="s">
        <v>13</v>
      </c>
      <c r="C6" s="1">
        <v>45557</v>
      </c>
      <c r="D6" s="2">
        <v>0.52083333333333337</v>
      </c>
      <c r="E6" s="3" t="s">
        <v>17</v>
      </c>
      <c r="F6">
        <v>2.7</v>
      </c>
      <c r="G6">
        <v>2</v>
      </c>
      <c r="H6">
        <v>1</v>
      </c>
      <c r="I6">
        <v>1</v>
      </c>
      <c r="J6" s="3" t="s">
        <v>34</v>
      </c>
      <c r="K6">
        <v>2</v>
      </c>
      <c r="L6" s="3" t="s">
        <v>42</v>
      </c>
      <c r="M6">
        <v>3</v>
      </c>
      <c r="N6">
        <v>2.7</v>
      </c>
      <c r="O6">
        <v>1</v>
      </c>
      <c r="P6">
        <v>1</v>
      </c>
    </row>
    <row r="7" spans="1:16" x14ac:dyDescent="0.3">
      <c r="A7">
        <v>6</v>
      </c>
      <c r="B7" s="3" t="s">
        <v>13</v>
      </c>
      <c r="C7" s="1">
        <v>45564</v>
      </c>
      <c r="D7" s="2">
        <v>0.75</v>
      </c>
      <c r="E7" s="3" t="s">
        <v>33</v>
      </c>
      <c r="F7">
        <v>0.4</v>
      </c>
      <c r="G7">
        <v>0</v>
      </c>
      <c r="H7">
        <v>0</v>
      </c>
      <c r="I7">
        <v>0.7</v>
      </c>
      <c r="J7" s="3" t="s">
        <v>17</v>
      </c>
      <c r="K7">
        <v>0</v>
      </c>
      <c r="L7" s="3" t="s">
        <v>44</v>
      </c>
      <c r="M7">
        <v>1</v>
      </c>
      <c r="N7">
        <v>0.7</v>
      </c>
      <c r="O7">
        <v>0.4</v>
      </c>
      <c r="P7">
        <v>0</v>
      </c>
    </row>
    <row r="8" spans="1:16" x14ac:dyDescent="0.3">
      <c r="A8">
        <v>7</v>
      </c>
      <c r="B8" s="3" t="s">
        <v>13</v>
      </c>
      <c r="C8" s="1">
        <v>45571</v>
      </c>
      <c r="D8" s="2">
        <v>0.86458333333333337</v>
      </c>
      <c r="E8" s="3" t="s">
        <v>17</v>
      </c>
      <c r="F8">
        <v>1.5</v>
      </c>
      <c r="G8">
        <v>2</v>
      </c>
      <c r="H8">
        <v>1</v>
      </c>
      <c r="I8">
        <v>2.6</v>
      </c>
      <c r="J8" s="3" t="s">
        <v>31</v>
      </c>
      <c r="K8">
        <v>2</v>
      </c>
      <c r="L8" s="3" t="s">
        <v>42</v>
      </c>
      <c r="M8">
        <v>3</v>
      </c>
      <c r="N8">
        <v>1.5</v>
      </c>
      <c r="O8">
        <v>2.6</v>
      </c>
      <c r="P8">
        <v>1</v>
      </c>
    </row>
    <row r="9" spans="1:16" x14ac:dyDescent="0.3">
      <c r="A9">
        <v>8</v>
      </c>
      <c r="B9" s="3" t="s">
        <v>13</v>
      </c>
      <c r="C9" s="1">
        <v>45585</v>
      </c>
      <c r="D9" s="2">
        <v>0.625</v>
      </c>
      <c r="E9" s="3" t="s">
        <v>11</v>
      </c>
      <c r="F9">
        <v>0.2</v>
      </c>
      <c r="G9">
        <v>0</v>
      </c>
      <c r="H9">
        <v>6</v>
      </c>
      <c r="I9">
        <v>2.2000000000000002</v>
      </c>
      <c r="J9" s="3" t="s">
        <v>17</v>
      </c>
      <c r="K9">
        <v>6</v>
      </c>
      <c r="L9" s="3" t="s">
        <v>42</v>
      </c>
      <c r="M9">
        <v>3</v>
      </c>
      <c r="N9">
        <v>2.2000000000000002</v>
      </c>
      <c r="O9">
        <v>0.2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0.86458333333333337</v>
      </c>
      <c r="E10" s="3" t="s">
        <v>17</v>
      </c>
      <c r="F10">
        <v>3.7</v>
      </c>
      <c r="G10">
        <v>5</v>
      </c>
      <c r="H10">
        <v>1</v>
      </c>
      <c r="I10">
        <v>0.8</v>
      </c>
      <c r="J10" s="3" t="s">
        <v>30</v>
      </c>
      <c r="K10">
        <v>5</v>
      </c>
      <c r="L10" s="3" t="s">
        <v>42</v>
      </c>
      <c r="M10">
        <v>3</v>
      </c>
      <c r="N10">
        <v>3.7</v>
      </c>
      <c r="O10">
        <v>0.8</v>
      </c>
      <c r="P10">
        <v>1</v>
      </c>
    </row>
    <row r="11" spans="1:16" x14ac:dyDescent="0.3">
      <c r="A11">
        <v>10</v>
      </c>
      <c r="B11" s="3" t="s">
        <v>45</v>
      </c>
      <c r="C11" s="1">
        <v>45596</v>
      </c>
      <c r="D11" s="2">
        <v>0.77083333333333337</v>
      </c>
      <c r="E11" s="3" t="s">
        <v>22</v>
      </c>
      <c r="F11">
        <v>0.9</v>
      </c>
      <c r="G11">
        <v>0</v>
      </c>
      <c r="H11">
        <v>1</v>
      </c>
      <c r="I11">
        <v>0.5</v>
      </c>
      <c r="J11" s="3" t="s">
        <v>17</v>
      </c>
      <c r="K11">
        <v>1</v>
      </c>
      <c r="L11" s="3" t="s">
        <v>42</v>
      </c>
      <c r="M11">
        <v>3</v>
      </c>
      <c r="N11">
        <v>0.5</v>
      </c>
      <c r="O11">
        <v>0.9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0.625</v>
      </c>
      <c r="E12" s="3" t="s">
        <v>14</v>
      </c>
      <c r="F12">
        <v>0.6</v>
      </c>
      <c r="G12">
        <v>0</v>
      </c>
      <c r="H12">
        <v>1</v>
      </c>
      <c r="I12">
        <v>0.6</v>
      </c>
      <c r="J12" s="3" t="s">
        <v>17</v>
      </c>
      <c r="K12">
        <v>1</v>
      </c>
      <c r="L12" s="3" t="s">
        <v>42</v>
      </c>
      <c r="M12">
        <v>3</v>
      </c>
      <c r="N12">
        <v>0.6</v>
      </c>
      <c r="O12">
        <v>0.6</v>
      </c>
      <c r="P12">
        <v>0</v>
      </c>
    </row>
    <row r="13" spans="1:16" x14ac:dyDescent="0.3">
      <c r="A13">
        <v>12</v>
      </c>
      <c r="B13" s="3" t="s">
        <v>13</v>
      </c>
      <c r="C13" s="1">
        <v>45606</v>
      </c>
      <c r="D13" s="2">
        <v>0.625</v>
      </c>
      <c r="E13" s="3" t="s">
        <v>17</v>
      </c>
      <c r="F13">
        <v>1.9</v>
      </c>
      <c r="G13">
        <v>3</v>
      </c>
      <c r="H13">
        <v>1</v>
      </c>
      <c r="I13">
        <v>0.4</v>
      </c>
      <c r="J13" s="3" t="s">
        <v>24</v>
      </c>
      <c r="K13">
        <v>3</v>
      </c>
      <c r="L13" s="3" t="s">
        <v>42</v>
      </c>
      <c r="M13">
        <v>3</v>
      </c>
      <c r="N13">
        <v>1.9</v>
      </c>
      <c r="O13">
        <v>0.4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0.625</v>
      </c>
      <c r="E14" s="3" t="s">
        <v>19</v>
      </c>
      <c r="F14">
        <v>1.1000000000000001</v>
      </c>
      <c r="G14">
        <v>0</v>
      </c>
      <c r="H14">
        <v>2</v>
      </c>
      <c r="I14">
        <v>0.8</v>
      </c>
      <c r="J14" s="3" t="s">
        <v>17</v>
      </c>
      <c r="K14">
        <v>2</v>
      </c>
      <c r="L14" s="3" t="s">
        <v>42</v>
      </c>
      <c r="M14">
        <v>3</v>
      </c>
      <c r="N14">
        <v>0.8</v>
      </c>
      <c r="O14">
        <v>1.1000000000000001</v>
      </c>
      <c r="P14">
        <v>0</v>
      </c>
    </row>
    <row r="15" spans="1:16" x14ac:dyDescent="0.3">
      <c r="A15">
        <v>15</v>
      </c>
      <c r="B15" s="3" t="s">
        <v>13</v>
      </c>
      <c r="C15" s="1">
        <v>45634</v>
      </c>
      <c r="D15" s="2">
        <v>0.52083333333333337</v>
      </c>
      <c r="E15" s="3" t="s">
        <v>17</v>
      </c>
      <c r="F15">
        <v>0.3</v>
      </c>
      <c r="G15">
        <v>1</v>
      </c>
      <c r="H15">
        <v>0</v>
      </c>
      <c r="I15">
        <v>0.8</v>
      </c>
      <c r="J15" s="3" t="s">
        <v>32</v>
      </c>
      <c r="K15">
        <v>1</v>
      </c>
      <c r="L15" s="3" t="s">
        <v>42</v>
      </c>
      <c r="M15">
        <v>3</v>
      </c>
      <c r="N15">
        <v>0.3</v>
      </c>
      <c r="O15">
        <v>0.8</v>
      </c>
      <c r="P15">
        <v>0</v>
      </c>
    </row>
    <row r="16" spans="1:16" x14ac:dyDescent="0.3">
      <c r="A16">
        <v>16</v>
      </c>
      <c r="B16" s="3" t="s">
        <v>13</v>
      </c>
      <c r="C16" s="1">
        <v>45641</v>
      </c>
      <c r="D16" s="2">
        <v>0.625</v>
      </c>
      <c r="E16" s="3" t="s">
        <v>21</v>
      </c>
      <c r="F16">
        <v>1.2</v>
      </c>
      <c r="G16">
        <v>1</v>
      </c>
      <c r="H16">
        <v>0</v>
      </c>
      <c r="I16">
        <v>1</v>
      </c>
      <c r="J16" s="3" t="s">
        <v>17</v>
      </c>
      <c r="K16">
        <v>0</v>
      </c>
      <c r="L16" s="3" t="s">
        <v>43</v>
      </c>
      <c r="M16">
        <v>0</v>
      </c>
      <c r="N16">
        <v>1</v>
      </c>
      <c r="O16">
        <v>1.2</v>
      </c>
      <c r="P16">
        <v>1</v>
      </c>
    </row>
    <row r="17" spans="1:16" x14ac:dyDescent="0.3">
      <c r="A17">
        <v>17</v>
      </c>
      <c r="B17" s="3" t="s">
        <v>10</v>
      </c>
      <c r="C17" s="1">
        <v>45649</v>
      </c>
      <c r="D17" s="2">
        <v>0.77083333333333337</v>
      </c>
      <c r="E17" s="3" t="s">
        <v>17</v>
      </c>
      <c r="F17">
        <v>2.1</v>
      </c>
      <c r="G17">
        <v>1</v>
      </c>
      <c r="H17">
        <v>2</v>
      </c>
      <c r="I17">
        <v>0.9</v>
      </c>
      <c r="J17" s="3" t="s">
        <v>28</v>
      </c>
      <c r="K17">
        <v>1</v>
      </c>
      <c r="L17" s="3" t="s">
        <v>43</v>
      </c>
      <c r="M17">
        <v>0</v>
      </c>
      <c r="N17">
        <v>2.1</v>
      </c>
      <c r="O17">
        <v>0.9</v>
      </c>
      <c r="P17">
        <v>2</v>
      </c>
    </row>
    <row r="18" spans="1:16" x14ac:dyDescent="0.3">
      <c r="A18">
        <v>18</v>
      </c>
      <c r="B18" s="3" t="s">
        <v>13</v>
      </c>
      <c r="C18" s="1">
        <v>45655</v>
      </c>
      <c r="D18" s="2">
        <v>0.75</v>
      </c>
      <c r="E18" s="3" t="s">
        <v>35</v>
      </c>
      <c r="F18">
        <v>1.5</v>
      </c>
      <c r="G18">
        <v>2</v>
      </c>
      <c r="H18">
        <v>2</v>
      </c>
      <c r="I18">
        <v>1</v>
      </c>
      <c r="J18" s="3" t="s">
        <v>17</v>
      </c>
      <c r="K18">
        <v>2</v>
      </c>
      <c r="L18" s="3" t="s">
        <v>44</v>
      </c>
      <c r="M18">
        <v>1</v>
      </c>
      <c r="N18">
        <v>1</v>
      </c>
      <c r="O18">
        <v>1.5</v>
      </c>
      <c r="P18">
        <v>2</v>
      </c>
    </row>
    <row r="19" spans="1:16" x14ac:dyDescent="0.3">
      <c r="A19">
        <v>19</v>
      </c>
      <c r="B19" s="3" t="s">
        <v>20</v>
      </c>
      <c r="C19" s="1">
        <v>45661</v>
      </c>
      <c r="D19" s="2">
        <v>0.75</v>
      </c>
      <c r="E19" s="3" t="s">
        <v>17</v>
      </c>
      <c r="F19">
        <v>1</v>
      </c>
      <c r="G19">
        <v>0</v>
      </c>
      <c r="H19">
        <v>3</v>
      </c>
      <c r="I19">
        <v>1.6</v>
      </c>
      <c r="J19" s="3" t="s">
        <v>27</v>
      </c>
      <c r="K19">
        <v>0</v>
      </c>
      <c r="L19" s="3" t="s">
        <v>43</v>
      </c>
      <c r="M19">
        <v>0</v>
      </c>
      <c r="N19">
        <v>1</v>
      </c>
      <c r="O19">
        <v>1.6</v>
      </c>
      <c r="P19">
        <v>3</v>
      </c>
    </row>
    <row r="20" spans="1:16" x14ac:dyDescent="0.3">
      <c r="A20">
        <v>20</v>
      </c>
      <c r="B20" s="3" t="s">
        <v>10</v>
      </c>
      <c r="C20" s="1">
        <v>45670</v>
      </c>
      <c r="D20" s="2">
        <v>0.86458333333333337</v>
      </c>
      <c r="E20" s="3" t="s">
        <v>26</v>
      </c>
      <c r="F20">
        <v>0.7</v>
      </c>
      <c r="G20">
        <v>2</v>
      </c>
      <c r="H20">
        <v>1</v>
      </c>
      <c r="I20">
        <v>1.4</v>
      </c>
      <c r="J20" s="3" t="s">
        <v>17</v>
      </c>
      <c r="K20">
        <v>1</v>
      </c>
      <c r="L20" s="3" t="s">
        <v>43</v>
      </c>
      <c r="M20">
        <v>0</v>
      </c>
      <c r="N20">
        <v>1.4</v>
      </c>
      <c r="O20">
        <v>0.7</v>
      </c>
      <c r="P20">
        <v>2</v>
      </c>
    </row>
    <row r="21" spans="1:16" x14ac:dyDescent="0.3">
      <c r="A21">
        <v>21</v>
      </c>
      <c r="B21" s="3" t="s">
        <v>13</v>
      </c>
      <c r="C21" s="1">
        <v>45676</v>
      </c>
      <c r="D21" s="2">
        <v>0.52083333333333337</v>
      </c>
      <c r="E21" s="3" t="s">
        <v>17</v>
      </c>
      <c r="F21">
        <v>1.5</v>
      </c>
      <c r="G21">
        <v>1</v>
      </c>
      <c r="H21">
        <v>1</v>
      </c>
      <c r="I21">
        <v>0.4</v>
      </c>
      <c r="J21" s="3" t="s">
        <v>14</v>
      </c>
      <c r="K21">
        <v>1</v>
      </c>
      <c r="L21" s="3" t="s">
        <v>44</v>
      </c>
      <c r="M21">
        <v>1</v>
      </c>
      <c r="N21">
        <v>1.5</v>
      </c>
      <c r="O21">
        <v>0.4</v>
      </c>
      <c r="P21">
        <v>1</v>
      </c>
    </row>
    <row r="22" spans="1:16" x14ac:dyDescent="0.3">
      <c r="A22">
        <v>22</v>
      </c>
      <c r="B22" s="3" t="s">
        <v>13</v>
      </c>
      <c r="C22" s="1">
        <v>45683</v>
      </c>
      <c r="D22" s="2">
        <v>0.86458333333333337</v>
      </c>
      <c r="E22" s="3" t="s">
        <v>34</v>
      </c>
      <c r="F22">
        <v>1.4</v>
      </c>
      <c r="G22">
        <v>1</v>
      </c>
      <c r="H22">
        <v>2</v>
      </c>
      <c r="I22">
        <v>0.7</v>
      </c>
      <c r="J22" s="3" t="s">
        <v>17</v>
      </c>
      <c r="K22">
        <v>2</v>
      </c>
      <c r="L22" s="3" t="s">
        <v>42</v>
      </c>
      <c r="M22">
        <v>3</v>
      </c>
      <c r="N22">
        <v>0.7</v>
      </c>
      <c r="O22">
        <v>1.4</v>
      </c>
      <c r="P22">
        <v>1</v>
      </c>
    </row>
    <row r="23" spans="1:16" x14ac:dyDescent="0.3">
      <c r="A23">
        <v>23</v>
      </c>
      <c r="B23" s="3" t="s">
        <v>13</v>
      </c>
      <c r="C23" s="1">
        <v>45690</v>
      </c>
      <c r="D23" s="2">
        <v>0.625</v>
      </c>
      <c r="E23" s="3" t="s">
        <v>17</v>
      </c>
      <c r="F23">
        <v>0.7</v>
      </c>
      <c r="G23">
        <v>2</v>
      </c>
      <c r="H23">
        <v>1</v>
      </c>
      <c r="I23">
        <v>1.6</v>
      </c>
      <c r="J23" s="3" t="s">
        <v>22</v>
      </c>
      <c r="K23">
        <v>2</v>
      </c>
      <c r="L23" s="3" t="s">
        <v>42</v>
      </c>
      <c r="M23">
        <v>3</v>
      </c>
      <c r="N23">
        <v>0.7</v>
      </c>
      <c r="O23">
        <v>1.6</v>
      </c>
      <c r="P23">
        <v>1</v>
      </c>
    </row>
    <row r="24" spans="1:16" x14ac:dyDescent="0.3">
      <c r="A24">
        <v>14</v>
      </c>
      <c r="B24" s="3" t="s">
        <v>45</v>
      </c>
      <c r="C24" s="1">
        <v>45694</v>
      </c>
      <c r="D24" s="2">
        <v>0.86458333333333337</v>
      </c>
      <c r="E24" s="3" t="s">
        <v>17</v>
      </c>
      <c r="F24">
        <v>1</v>
      </c>
      <c r="G24">
        <v>3</v>
      </c>
      <c r="H24">
        <v>0</v>
      </c>
      <c r="I24">
        <v>0.4</v>
      </c>
      <c r="J24" s="3" t="s">
        <v>16</v>
      </c>
      <c r="K24">
        <v>3</v>
      </c>
      <c r="L24" s="3" t="s">
        <v>42</v>
      </c>
      <c r="M24">
        <v>3</v>
      </c>
      <c r="N24">
        <v>1</v>
      </c>
      <c r="O24">
        <v>0.4</v>
      </c>
      <c r="P24">
        <v>0</v>
      </c>
    </row>
    <row r="25" spans="1:16" x14ac:dyDescent="0.3">
      <c r="A25">
        <v>24</v>
      </c>
      <c r="B25" s="3" t="s">
        <v>10</v>
      </c>
      <c r="C25" s="1">
        <v>45698</v>
      </c>
      <c r="D25" s="2">
        <v>0.86458333333333337</v>
      </c>
      <c r="E25" s="3" t="s">
        <v>16</v>
      </c>
      <c r="F25">
        <v>2.2000000000000002</v>
      </c>
      <c r="G25">
        <v>2</v>
      </c>
      <c r="H25">
        <v>1</v>
      </c>
      <c r="I25">
        <v>0.9</v>
      </c>
      <c r="J25" s="3" t="s">
        <v>17</v>
      </c>
      <c r="K25">
        <v>1</v>
      </c>
      <c r="L25" s="3" t="s">
        <v>43</v>
      </c>
      <c r="M25">
        <v>0</v>
      </c>
      <c r="N25">
        <v>0.9</v>
      </c>
      <c r="O25">
        <v>2.2000000000000002</v>
      </c>
      <c r="P25">
        <v>2</v>
      </c>
    </row>
    <row r="26" spans="1:16" x14ac:dyDescent="0.3">
      <c r="A26">
        <v>25</v>
      </c>
      <c r="B26" s="3" t="s">
        <v>13</v>
      </c>
      <c r="C26" s="1">
        <v>45704</v>
      </c>
      <c r="D26" s="2">
        <v>0.52083333333333337</v>
      </c>
      <c r="E26" s="3" t="s">
        <v>17</v>
      </c>
      <c r="F26">
        <v>0.3</v>
      </c>
      <c r="G26">
        <v>0</v>
      </c>
      <c r="H26">
        <v>2</v>
      </c>
      <c r="I26">
        <v>0.8</v>
      </c>
      <c r="J26" s="3" t="s">
        <v>19</v>
      </c>
      <c r="K26">
        <v>0</v>
      </c>
      <c r="L26" s="3" t="s">
        <v>43</v>
      </c>
      <c r="M26">
        <v>0</v>
      </c>
      <c r="N26">
        <v>0.3</v>
      </c>
      <c r="O26">
        <v>0.8</v>
      </c>
      <c r="P26">
        <v>2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0.625</v>
      </c>
      <c r="E27" s="3" t="s">
        <v>24</v>
      </c>
      <c r="J27" s="3" t="s">
        <v>17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17</v>
      </c>
      <c r="J28" s="3" t="s">
        <v>11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27</v>
      </c>
      <c r="J29" s="3" t="s">
        <v>17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17</v>
      </c>
      <c r="J30" s="3" t="s">
        <v>35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17</v>
      </c>
      <c r="J31" s="3" t="s">
        <v>12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31</v>
      </c>
      <c r="J32" s="3" t="s">
        <v>17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17</v>
      </c>
      <c r="J33" s="3" t="s">
        <v>29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32</v>
      </c>
      <c r="J34" s="3" t="s">
        <v>17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17</v>
      </c>
      <c r="J35" s="3" t="s">
        <v>33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30</v>
      </c>
      <c r="J36" s="3" t="s">
        <v>17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23</v>
      </c>
      <c r="J37" s="3" t="s">
        <v>17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17</v>
      </c>
      <c r="J38" s="3" t="s">
        <v>21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28</v>
      </c>
      <c r="J39" s="3" t="s">
        <v>17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9.2000000000000028</v>
      </c>
    </row>
    <row r="41" spans="1:21" x14ac:dyDescent="0.3">
      <c r="R41" s="4">
        <f>SUM(K2:K26)</f>
        <v>41</v>
      </c>
      <c r="S41" s="4">
        <f>SUM(N2:N26)</f>
        <v>31.799999999999997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6</v>
      </c>
      <c r="S44" s="4">
        <f ca="1">SUM(OFFSET(N2,COUNT(N:N)-4,0,4,1))</f>
        <v>2.9</v>
      </c>
      <c r="T44" s="4"/>
      <c r="U44" s="4">
        <f ca="1">R44-S44</f>
        <v>3.1</v>
      </c>
    </row>
  </sheetData>
  <conditionalFormatting sqref="U40">
    <cfRule type="expression" dxfId="63" priority="3">
      <formula>U40&lt;0</formula>
    </cfRule>
    <cfRule type="expression" dxfId="62" priority="4">
      <formula>U40&gt;0</formula>
    </cfRule>
  </conditionalFormatting>
  <conditionalFormatting sqref="U44">
    <cfRule type="expression" dxfId="61" priority="1">
      <formula>U44&lt;0</formula>
    </cfRule>
    <cfRule type="expression" dxfId="60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5E54-3B9F-4C01-8033-8A23C3BB310E}">
  <dimension ref="A1:U44"/>
  <sheetViews>
    <sheetView topLeftCell="F2" zoomScale="90" zoomScaleNormal="90" workbookViewId="0">
      <selection activeCell="O53" sqref="O5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1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7.88671875" bestFit="1" customWidth="1"/>
    <col min="19" max="19" width="18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22</v>
      </c>
      <c r="F2">
        <v>2.1</v>
      </c>
      <c r="G2">
        <v>2</v>
      </c>
      <c r="H2">
        <v>2</v>
      </c>
      <c r="I2">
        <v>1.9</v>
      </c>
      <c r="J2" s="3" t="s">
        <v>16</v>
      </c>
      <c r="K2">
        <v>2</v>
      </c>
      <c r="L2" s="3" t="s">
        <v>44</v>
      </c>
      <c r="M2">
        <v>1</v>
      </c>
      <c r="N2">
        <v>2.1</v>
      </c>
      <c r="O2">
        <v>1.9</v>
      </c>
      <c r="P2">
        <v>2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26</v>
      </c>
      <c r="F3">
        <v>0.4</v>
      </c>
      <c r="G3">
        <v>0</v>
      </c>
      <c r="H3">
        <v>1</v>
      </c>
      <c r="I3">
        <v>0.7</v>
      </c>
      <c r="J3" s="3" t="s">
        <v>22</v>
      </c>
      <c r="K3">
        <v>1</v>
      </c>
      <c r="L3" s="3" t="s">
        <v>42</v>
      </c>
      <c r="M3">
        <v>3</v>
      </c>
      <c r="N3">
        <v>0.7</v>
      </c>
      <c r="O3">
        <v>0.4</v>
      </c>
      <c r="P3">
        <v>0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22</v>
      </c>
      <c r="F4">
        <v>1.5</v>
      </c>
      <c r="G4">
        <v>0</v>
      </c>
      <c r="H4">
        <v>2</v>
      </c>
      <c r="I4">
        <v>1.5</v>
      </c>
      <c r="J4" s="3" t="s">
        <v>24</v>
      </c>
      <c r="K4">
        <v>0</v>
      </c>
      <c r="L4" s="3" t="s">
        <v>43</v>
      </c>
      <c r="M4">
        <v>0</v>
      </c>
      <c r="N4">
        <v>1.5</v>
      </c>
      <c r="O4">
        <v>1.5</v>
      </c>
      <c r="P4">
        <v>2</v>
      </c>
    </row>
    <row r="5" spans="1:16" x14ac:dyDescent="0.3">
      <c r="A5">
        <v>4</v>
      </c>
      <c r="B5" s="3" t="s">
        <v>13</v>
      </c>
      <c r="C5" s="1">
        <v>45550</v>
      </c>
      <c r="D5" s="2">
        <v>0.52083333333333337</v>
      </c>
      <c r="E5" s="3" t="s">
        <v>22</v>
      </c>
      <c r="F5">
        <v>1.2</v>
      </c>
      <c r="G5">
        <v>1</v>
      </c>
      <c r="H5">
        <v>1</v>
      </c>
      <c r="I5">
        <v>2.2000000000000002</v>
      </c>
      <c r="J5" s="3" t="s">
        <v>30</v>
      </c>
      <c r="K5">
        <v>1</v>
      </c>
      <c r="L5" s="3" t="s">
        <v>44</v>
      </c>
      <c r="M5">
        <v>1</v>
      </c>
      <c r="N5">
        <v>1.2</v>
      </c>
      <c r="O5">
        <v>2.2000000000000002</v>
      </c>
      <c r="P5">
        <v>1</v>
      </c>
    </row>
    <row r="6" spans="1:16" x14ac:dyDescent="0.3">
      <c r="A6">
        <v>5</v>
      </c>
      <c r="B6" s="3" t="s">
        <v>20</v>
      </c>
      <c r="C6" s="1">
        <v>45556</v>
      </c>
      <c r="D6" s="2">
        <v>0.625</v>
      </c>
      <c r="E6" s="3" t="s">
        <v>23</v>
      </c>
      <c r="F6">
        <v>1.7</v>
      </c>
      <c r="G6">
        <v>2</v>
      </c>
      <c r="H6">
        <v>0</v>
      </c>
      <c r="I6">
        <v>0.5</v>
      </c>
      <c r="J6" s="3" t="s">
        <v>22</v>
      </c>
      <c r="K6">
        <v>0</v>
      </c>
      <c r="L6" s="3" t="s">
        <v>43</v>
      </c>
      <c r="M6">
        <v>0</v>
      </c>
      <c r="N6">
        <v>0.5</v>
      </c>
      <c r="O6">
        <v>1.7</v>
      </c>
      <c r="P6">
        <v>2</v>
      </c>
    </row>
    <row r="7" spans="1:16" x14ac:dyDescent="0.3">
      <c r="A7">
        <v>6</v>
      </c>
      <c r="B7" s="3" t="s">
        <v>20</v>
      </c>
      <c r="C7" s="1">
        <v>45563</v>
      </c>
      <c r="D7" s="2">
        <v>0.75</v>
      </c>
      <c r="E7" s="3" t="s">
        <v>22</v>
      </c>
      <c r="F7">
        <v>0.4</v>
      </c>
      <c r="G7">
        <v>0</v>
      </c>
      <c r="H7">
        <v>3</v>
      </c>
      <c r="I7">
        <v>2.6</v>
      </c>
      <c r="J7" s="3" t="s">
        <v>35</v>
      </c>
      <c r="K7">
        <v>0</v>
      </c>
      <c r="L7" s="3" t="s">
        <v>43</v>
      </c>
      <c r="M7">
        <v>0</v>
      </c>
      <c r="N7">
        <v>0.4</v>
      </c>
      <c r="O7">
        <v>2.6</v>
      </c>
      <c r="P7">
        <v>3</v>
      </c>
    </row>
    <row r="8" spans="1:16" x14ac:dyDescent="0.3">
      <c r="A8">
        <v>7</v>
      </c>
      <c r="B8" s="3" t="s">
        <v>20</v>
      </c>
      <c r="C8" s="1">
        <v>45570</v>
      </c>
      <c r="D8" s="2">
        <v>0.75</v>
      </c>
      <c r="E8" s="3" t="s">
        <v>12</v>
      </c>
      <c r="F8">
        <v>3.6</v>
      </c>
      <c r="G8">
        <v>5</v>
      </c>
      <c r="H8">
        <v>1</v>
      </c>
      <c r="I8">
        <v>0.7</v>
      </c>
      <c r="J8" s="3" t="s">
        <v>22</v>
      </c>
      <c r="K8">
        <v>1</v>
      </c>
      <c r="L8" s="3" t="s">
        <v>43</v>
      </c>
      <c r="M8">
        <v>0</v>
      </c>
      <c r="N8">
        <v>0.7</v>
      </c>
      <c r="O8">
        <v>3.6</v>
      </c>
      <c r="P8">
        <v>5</v>
      </c>
    </row>
    <row r="9" spans="1:16" x14ac:dyDescent="0.3">
      <c r="A9">
        <v>8</v>
      </c>
      <c r="B9" s="3" t="s">
        <v>20</v>
      </c>
      <c r="C9" s="1">
        <v>45584</v>
      </c>
      <c r="D9" s="2">
        <v>0.625</v>
      </c>
      <c r="E9" s="3" t="s">
        <v>22</v>
      </c>
      <c r="F9">
        <v>0.4</v>
      </c>
      <c r="G9">
        <v>2</v>
      </c>
      <c r="H9">
        <v>2</v>
      </c>
      <c r="I9">
        <v>0.7</v>
      </c>
      <c r="J9" s="3" t="s">
        <v>21</v>
      </c>
      <c r="K9">
        <v>2</v>
      </c>
      <c r="L9" s="3" t="s">
        <v>44</v>
      </c>
      <c r="M9">
        <v>1</v>
      </c>
      <c r="N9">
        <v>0.4</v>
      </c>
      <c r="O9">
        <v>0.7</v>
      </c>
      <c r="P9">
        <v>2</v>
      </c>
    </row>
    <row r="10" spans="1:16" x14ac:dyDescent="0.3">
      <c r="A10">
        <v>9</v>
      </c>
      <c r="B10" s="3" t="s">
        <v>13</v>
      </c>
      <c r="C10" s="1">
        <v>45592</v>
      </c>
      <c r="D10" s="2">
        <v>0.625</v>
      </c>
      <c r="E10" s="3" t="s">
        <v>34</v>
      </c>
      <c r="F10">
        <v>2.1</v>
      </c>
      <c r="G10">
        <v>3</v>
      </c>
      <c r="H10">
        <v>0</v>
      </c>
      <c r="I10">
        <v>0.3</v>
      </c>
      <c r="J10" s="3" t="s">
        <v>22</v>
      </c>
      <c r="K10">
        <v>0</v>
      </c>
      <c r="L10" s="3" t="s">
        <v>43</v>
      </c>
      <c r="M10">
        <v>0</v>
      </c>
      <c r="N10">
        <v>0.3</v>
      </c>
      <c r="O10">
        <v>2.1</v>
      </c>
      <c r="P10">
        <v>3</v>
      </c>
    </row>
    <row r="11" spans="1:16" x14ac:dyDescent="0.3">
      <c r="A11">
        <v>10</v>
      </c>
      <c r="B11" s="3" t="s">
        <v>45</v>
      </c>
      <c r="C11" s="1">
        <v>45596</v>
      </c>
      <c r="D11" s="2">
        <v>0.77083333333333337</v>
      </c>
      <c r="E11" s="3" t="s">
        <v>22</v>
      </c>
      <c r="F11">
        <v>0.9</v>
      </c>
      <c r="G11">
        <v>0</v>
      </c>
      <c r="H11">
        <v>1</v>
      </c>
      <c r="I11">
        <v>0.5</v>
      </c>
      <c r="J11" s="3" t="s">
        <v>17</v>
      </c>
      <c r="K11">
        <v>0</v>
      </c>
      <c r="L11" s="3" t="s">
        <v>43</v>
      </c>
      <c r="M11">
        <v>0</v>
      </c>
      <c r="N11">
        <v>0.9</v>
      </c>
      <c r="O11">
        <v>0.5</v>
      </c>
      <c r="P11">
        <v>1</v>
      </c>
    </row>
    <row r="12" spans="1:16" x14ac:dyDescent="0.3">
      <c r="A12">
        <v>11</v>
      </c>
      <c r="B12" s="3" t="s">
        <v>10</v>
      </c>
      <c r="C12" s="1">
        <v>45600</v>
      </c>
      <c r="D12" s="2">
        <v>0.77083333333333337</v>
      </c>
      <c r="E12" s="3" t="s">
        <v>29</v>
      </c>
      <c r="F12">
        <v>1.1000000000000001</v>
      </c>
      <c r="G12">
        <v>0</v>
      </c>
      <c r="H12">
        <v>1</v>
      </c>
      <c r="I12">
        <v>1.4</v>
      </c>
      <c r="J12" s="3" t="s">
        <v>22</v>
      </c>
      <c r="K12">
        <v>1</v>
      </c>
      <c r="L12" s="3" t="s">
        <v>42</v>
      </c>
      <c r="M12">
        <v>3</v>
      </c>
      <c r="N12">
        <v>1.4</v>
      </c>
      <c r="O12">
        <v>1.1000000000000001</v>
      </c>
      <c r="P12">
        <v>0</v>
      </c>
    </row>
    <row r="13" spans="1:16" x14ac:dyDescent="0.3">
      <c r="A13">
        <v>12</v>
      </c>
      <c r="B13" s="3" t="s">
        <v>45</v>
      </c>
      <c r="C13" s="1">
        <v>45603</v>
      </c>
      <c r="D13" s="2">
        <v>0.86458333333333337</v>
      </c>
      <c r="E13" s="3" t="s">
        <v>22</v>
      </c>
      <c r="F13">
        <v>0.9</v>
      </c>
      <c r="G13">
        <v>1</v>
      </c>
      <c r="H13">
        <v>1</v>
      </c>
      <c r="I13">
        <v>1.4</v>
      </c>
      <c r="J13" s="3" t="s">
        <v>19</v>
      </c>
      <c r="K13">
        <v>1</v>
      </c>
      <c r="L13" s="3" t="s">
        <v>44</v>
      </c>
      <c r="M13">
        <v>1</v>
      </c>
      <c r="N13">
        <v>0.9</v>
      </c>
      <c r="O13">
        <v>1.4</v>
      </c>
      <c r="P13">
        <v>1</v>
      </c>
    </row>
    <row r="14" spans="1:16" x14ac:dyDescent="0.3">
      <c r="A14">
        <v>13</v>
      </c>
      <c r="B14" s="3" t="s">
        <v>13</v>
      </c>
      <c r="C14" s="1">
        <v>45620</v>
      </c>
      <c r="D14" s="2">
        <v>0.52083333333333337</v>
      </c>
      <c r="E14" s="3" t="s">
        <v>22</v>
      </c>
      <c r="F14">
        <v>1.7</v>
      </c>
      <c r="G14">
        <v>2</v>
      </c>
      <c r="H14">
        <v>2</v>
      </c>
      <c r="I14">
        <v>3</v>
      </c>
      <c r="J14" s="3" t="s">
        <v>32</v>
      </c>
      <c r="K14">
        <v>2</v>
      </c>
      <c r="L14" s="3" t="s">
        <v>44</v>
      </c>
      <c r="M14">
        <v>1</v>
      </c>
      <c r="N14">
        <v>1.7</v>
      </c>
      <c r="O14">
        <v>3</v>
      </c>
      <c r="P14">
        <v>2</v>
      </c>
    </row>
    <row r="15" spans="1:16" x14ac:dyDescent="0.3">
      <c r="A15">
        <v>14</v>
      </c>
      <c r="B15" s="3" t="s">
        <v>13</v>
      </c>
      <c r="C15" s="1">
        <v>45627</v>
      </c>
      <c r="D15" s="2">
        <v>0.52083333333333337</v>
      </c>
      <c r="E15" s="3" t="s">
        <v>28</v>
      </c>
      <c r="F15">
        <v>0.2</v>
      </c>
      <c r="G15">
        <v>0</v>
      </c>
      <c r="H15">
        <v>2</v>
      </c>
      <c r="I15">
        <v>1.6</v>
      </c>
      <c r="J15" s="3" t="s">
        <v>22</v>
      </c>
      <c r="K15">
        <v>2</v>
      </c>
      <c r="L15" s="3" t="s">
        <v>42</v>
      </c>
      <c r="M15">
        <v>3</v>
      </c>
      <c r="N15">
        <v>1.6</v>
      </c>
      <c r="O15">
        <v>0.2</v>
      </c>
      <c r="P15">
        <v>0</v>
      </c>
    </row>
    <row r="16" spans="1:16" x14ac:dyDescent="0.3">
      <c r="A16">
        <v>15</v>
      </c>
      <c r="B16" s="3" t="s">
        <v>20</v>
      </c>
      <c r="C16" s="1">
        <v>45633</v>
      </c>
      <c r="D16" s="2">
        <v>0.625</v>
      </c>
      <c r="E16" s="3" t="s">
        <v>22</v>
      </c>
      <c r="F16">
        <v>0.5</v>
      </c>
      <c r="G16">
        <v>0</v>
      </c>
      <c r="H16">
        <v>0</v>
      </c>
      <c r="I16">
        <v>0.6</v>
      </c>
      <c r="J16" s="3" t="s">
        <v>14</v>
      </c>
      <c r="K16">
        <v>0</v>
      </c>
      <c r="L16" s="3" t="s">
        <v>44</v>
      </c>
      <c r="M16">
        <v>1</v>
      </c>
      <c r="N16">
        <v>0.5</v>
      </c>
      <c r="O16">
        <v>0.6</v>
      </c>
      <c r="P16">
        <v>0</v>
      </c>
    </row>
    <row r="17" spans="1:16" x14ac:dyDescent="0.3">
      <c r="A17">
        <v>16</v>
      </c>
      <c r="B17" s="3" t="s">
        <v>13</v>
      </c>
      <c r="C17" s="1">
        <v>45641</v>
      </c>
      <c r="D17" s="2">
        <v>0.86458333333333337</v>
      </c>
      <c r="E17" s="3" t="s">
        <v>31</v>
      </c>
      <c r="F17">
        <v>1.1000000000000001</v>
      </c>
      <c r="G17">
        <v>0</v>
      </c>
      <c r="H17">
        <v>0</v>
      </c>
      <c r="I17">
        <v>0.3</v>
      </c>
      <c r="J17" s="3" t="s">
        <v>22</v>
      </c>
      <c r="K17">
        <v>0</v>
      </c>
      <c r="L17" s="3" t="s">
        <v>44</v>
      </c>
      <c r="M17">
        <v>1</v>
      </c>
      <c r="N17">
        <v>0.3</v>
      </c>
      <c r="O17">
        <v>1.1000000000000001</v>
      </c>
      <c r="P17">
        <v>0</v>
      </c>
    </row>
    <row r="18" spans="1:16" x14ac:dyDescent="0.3">
      <c r="A18">
        <v>17</v>
      </c>
      <c r="B18" s="3" t="s">
        <v>20</v>
      </c>
      <c r="C18" s="1">
        <v>45647</v>
      </c>
      <c r="D18" s="2">
        <v>0.75</v>
      </c>
      <c r="E18" s="3" t="s">
        <v>22</v>
      </c>
      <c r="F18">
        <v>1</v>
      </c>
      <c r="G18">
        <v>1</v>
      </c>
      <c r="H18">
        <v>2</v>
      </c>
      <c r="I18">
        <v>1.2</v>
      </c>
      <c r="J18" s="3" t="s">
        <v>27</v>
      </c>
      <c r="K18">
        <v>1</v>
      </c>
      <c r="L18" s="3" t="s">
        <v>43</v>
      </c>
      <c r="M18">
        <v>0</v>
      </c>
      <c r="N18">
        <v>1</v>
      </c>
      <c r="O18">
        <v>1.2</v>
      </c>
      <c r="P18">
        <v>2</v>
      </c>
    </row>
    <row r="19" spans="1:16" x14ac:dyDescent="0.3">
      <c r="A19">
        <v>18</v>
      </c>
      <c r="B19" s="3" t="s">
        <v>20</v>
      </c>
      <c r="C19" s="1">
        <v>45654</v>
      </c>
      <c r="D19" s="2">
        <v>0.625</v>
      </c>
      <c r="E19" s="3" t="s">
        <v>33</v>
      </c>
      <c r="F19">
        <v>1.3</v>
      </c>
      <c r="G19">
        <v>1</v>
      </c>
      <c r="H19">
        <v>2</v>
      </c>
      <c r="I19">
        <v>1.8</v>
      </c>
      <c r="J19" s="3" t="s">
        <v>22</v>
      </c>
      <c r="K19">
        <v>2</v>
      </c>
      <c r="L19" s="3" t="s">
        <v>42</v>
      </c>
      <c r="M19">
        <v>3</v>
      </c>
      <c r="N19">
        <v>1.8</v>
      </c>
      <c r="O19">
        <v>1.3</v>
      </c>
      <c r="P19">
        <v>1</v>
      </c>
    </row>
    <row r="20" spans="1:16" x14ac:dyDescent="0.3">
      <c r="A20">
        <v>19</v>
      </c>
      <c r="B20" s="3" t="s">
        <v>13</v>
      </c>
      <c r="C20" s="1">
        <v>45662</v>
      </c>
      <c r="D20" s="2">
        <v>0.625</v>
      </c>
      <c r="E20" s="3" t="s">
        <v>11</v>
      </c>
      <c r="F20">
        <v>0.6</v>
      </c>
      <c r="G20">
        <v>0</v>
      </c>
      <c r="H20">
        <v>0</v>
      </c>
      <c r="I20">
        <v>1.1000000000000001</v>
      </c>
      <c r="J20" s="3" t="s">
        <v>22</v>
      </c>
      <c r="K20">
        <v>0</v>
      </c>
      <c r="L20" s="3" t="s">
        <v>44</v>
      </c>
      <c r="M20">
        <v>1</v>
      </c>
      <c r="N20">
        <v>1.1000000000000001</v>
      </c>
      <c r="O20">
        <v>0.6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0.52083333333333337</v>
      </c>
      <c r="E21" s="3" t="s">
        <v>22</v>
      </c>
      <c r="F21">
        <v>1.2</v>
      </c>
      <c r="G21">
        <v>1</v>
      </c>
      <c r="H21">
        <v>0</v>
      </c>
      <c r="I21">
        <v>0.4</v>
      </c>
      <c r="J21" s="3" t="s">
        <v>29</v>
      </c>
      <c r="K21">
        <v>1</v>
      </c>
      <c r="L21" s="3" t="s">
        <v>42</v>
      </c>
      <c r="M21">
        <v>3</v>
      </c>
      <c r="N21">
        <v>1.2</v>
      </c>
      <c r="O21">
        <v>0.4</v>
      </c>
      <c r="P21">
        <v>0</v>
      </c>
    </row>
    <row r="22" spans="1:16" x14ac:dyDescent="0.3">
      <c r="A22">
        <v>21</v>
      </c>
      <c r="B22" s="3" t="s">
        <v>15</v>
      </c>
      <c r="C22" s="1">
        <v>45674</v>
      </c>
      <c r="D22" s="2">
        <v>0.86458333333333337</v>
      </c>
      <c r="E22" s="3" t="s">
        <v>30</v>
      </c>
      <c r="F22">
        <v>1.6</v>
      </c>
      <c r="G22">
        <v>3</v>
      </c>
      <c r="H22">
        <v>1</v>
      </c>
      <c r="I22">
        <v>0.5</v>
      </c>
      <c r="J22" s="3" t="s">
        <v>22</v>
      </c>
      <c r="K22">
        <v>1</v>
      </c>
      <c r="L22" s="3" t="s">
        <v>43</v>
      </c>
      <c r="M22">
        <v>0</v>
      </c>
      <c r="N22">
        <v>0.5</v>
      </c>
      <c r="O22">
        <v>1.6</v>
      </c>
      <c r="P22">
        <v>3</v>
      </c>
    </row>
    <row r="23" spans="1:16" x14ac:dyDescent="0.3">
      <c r="A23">
        <v>22</v>
      </c>
      <c r="B23" s="3" t="s">
        <v>10</v>
      </c>
      <c r="C23" s="1">
        <v>45684</v>
      </c>
      <c r="D23" s="2">
        <v>0.86458333333333337</v>
      </c>
      <c r="E23" s="3" t="s">
        <v>22</v>
      </c>
      <c r="F23">
        <v>2.6</v>
      </c>
      <c r="G23">
        <v>2</v>
      </c>
      <c r="H23">
        <v>0</v>
      </c>
      <c r="I23">
        <v>0.4</v>
      </c>
      <c r="J23" s="3" t="s">
        <v>26</v>
      </c>
      <c r="K23">
        <v>2</v>
      </c>
      <c r="L23" s="3" t="s">
        <v>42</v>
      </c>
      <c r="M23">
        <v>3</v>
      </c>
      <c r="N23">
        <v>2.6</v>
      </c>
      <c r="O23">
        <v>0.4</v>
      </c>
      <c r="P23">
        <v>0</v>
      </c>
    </row>
    <row r="24" spans="1:16" x14ac:dyDescent="0.3">
      <c r="A24">
        <v>23</v>
      </c>
      <c r="B24" s="3" t="s">
        <v>13</v>
      </c>
      <c r="C24" s="1">
        <v>45690</v>
      </c>
      <c r="D24" s="2">
        <v>0.625</v>
      </c>
      <c r="E24" s="3" t="s">
        <v>17</v>
      </c>
      <c r="F24">
        <v>0.7</v>
      </c>
      <c r="G24">
        <v>2</v>
      </c>
      <c r="H24">
        <v>1</v>
      </c>
      <c r="I24">
        <v>1.6</v>
      </c>
      <c r="J24" s="3" t="s">
        <v>22</v>
      </c>
      <c r="K24">
        <v>1</v>
      </c>
      <c r="L24" s="3" t="s">
        <v>43</v>
      </c>
      <c r="M24">
        <v>0</v>
      </c>
      <c r="N24">
        <v>1.6</v>
      </c>
      <c r="O24">
        <v>0.7</v>
      </c>
      <c r="P24">
        <v>2</v>
      </c>
    </row>
    <row r="25" spans="1:16" x14ac:dyDescent="0.3">
      <c r="A25">
        <v>24</v>
      </c>
      <c r="B25" s="3" t="s">
        <v>20</v>
      </c>
      <c r="C25" s="1">
        <v>45696</v>
      </c>
      <c r="D25" s="2">
        <v>0.86458333333333337</v>
      </c>
      <c r="E25" s="3" t="s">
        <v>14</v>
      </c>
      <c r="F25">
        <v>0.7</v>
      </c>
      <c r="G25">
        <v>1</v>
      </c>
      <c r="H25">
        <v>1</v>
      </c>
      <c r="I25">
        <v>0.3</v>
      </c>
      <c r="J25" s="3" t="s">
        <v>22</v>
      </c>
      <c r="K25">
        <v>1</v>
      </c>
      <c r="L25" s="3" t="s">
        <v>44</v>
      </c>
      <c r="M25">
        <v>1</v>
      </c>
      <c r="N25">
        <v>0.3</v>
      </c>
      <c r="O25">
        <v>0.7</v>
      </c>
      <c r="P25">
        <v>1</v>
      </c>
    </row>
    <row r="26" spans="1:16" x14ac:dyDescent="0.3">
      <c r="A26">
        <v>25</v>
      </c>
      <c r="B26" s="3" t="s">
        <v>10</v>
      </c>
      <c r="C26" s="1">
        <v>45705</v>
      </c>
      <c r="D26" s="2">
        <v>0.86458333333333337</v>
      </c>
      <c r="E26" s="3" t="s">
        <v>22</v>
      </c>
      <c r="F26">
        <v>1.5</v>
      </c>
      <c r="G26">
        <v>2</v>
      </c>
      <c r="H26">
        <v>0</v>
      </c>
      <c r="I26">
        <v>0.5</v>
      </c>
      <c r="J26" s="3" t="s">
        <v>23</v>
      </c>
      <c r="K26">
        <v>2</v>
      </c>
      <c r="L26" s="3" t="s">
        <v>42</v>
      </c>
      <c r="M26">
        <v>3</v>
      </c>
      <c r="N26">
        <v>1.5</v>
      </c>
      <c r="O26">
        <v>0.5</v>
      </c>
      <c r="P26">
        <v>0</v>
      </c>
    </row>
    <row r="27" spans="1:16" x14ac:dyDescent="0.3">
      <c r="A27">
        <v>26</v>
      </c>
      <c r="B27" s="3" t="s">
        <v>20</v>
      </c>
      <c r="C27" s="1">
        <v>45710</v>
      </c>
      <c r="D27" s="2">
        <v>0.86458333333333337</v>
      </c>
      <c r="E27" s="3" t="s">
        <v>16</v>
      </c>
      <c r="F27">
        <v>1.4</v>
      </c>
      <c r="G27">
        <v>1</v>
      </c>
      <c r="H27">
        <v>0</v>
      </c>
      <c r="I27">
        <v>1.1000000000000001</v>
      </c>
      <c r="J27" s="3" t="s">
        <v>22</v>
      </c>
      <c r="K27">
        <v>0</v>
      </c>
      <c r="L27" s="3" t="s">
        <v>43</v>
      </c>
      <c r="M27">
        <v>0</v>
      </c>
      <c r="N27">
        <v>1.1000000000000001</v>
      </c>
      <c r="O27">
        <v>1.4</v>
      </c>
      <c r="P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22</v>
      </c>
      <c r="J28" s="3" t="s">
        <v>33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32</v>
      </c>
      <c r="J29" s="3" t="s">
        <v>22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22</v>
      </c>
      <c r="J30" s="3" t="s">
        <v>11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35</v>
      </c>
      <c r="J31" s="3" t="s">
        <v>22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22</v>
      </c>
      <c r="J32" s="3" t="s">
        <v>28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24</v>
      </c>
      <c r="J33" s="3" t="s">
        <v>22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22</v>
      </c>
      <c r="J34" s="3" t="s">
        <v>34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19</v>
      </c>
      <c r="J35" s="3" t="s">
        <v>22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22</v>
      </c>
      <c r="J36" s="3" t="s">
        <v>31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27</v>
      </c>
      <c r="J37" s="3" t="s">
        <v>22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22</v>
      </c>
      <c r="J38" s="3" t="s">
        <v>12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21</v>
      </c>
      <c r="J39" s="3" t="s">
        <v>22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-2.7000000000000064</v>
      </c>
    </row>
    <row r="41" spans="1:21" x14ac:dyDescent="0.3">
      <c r="R41" s="4">
        <f>SUM(K2:K26)</f>
        <v>24</v>
      </c>
      <c r="S41" s="4">
        <f>SUM(N2:N26)</f>
        <v>26.700000000000006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4</v>
      </c>
      <c r="S44" s="4">
        <f ca="1">SUM(OFFSET(N2,COUNT(N:N)-4,0,4,1))</f>
        <v>4.5</v>
      </c>
      <c r="T44" s="4"/>
      <c r="U44" s="4">
        <f ca="1">R44-S44</f>
        <v>-0.5</v>
      </c>
    </row>
  </sheetData>
  <conditionalFormatting sqref="U40">
    <cfRule type="expression" dxfId="59" priority="3">
      <formula>U40&lt;0</formula>
    </cfRule>
    <cfRule type="expression" dxfId="58" priority="4">
      <formula>U40&gt;0</formula>
    </cfRule>
  </conditionalFormatting>
  <conditionalFormatting sqref="U44">
    <cfRule type="expression" dxfId="57" priority="1">
      <formula>U44&lt;0</formula>
    </cfRule>
    <cfRule type="expression" dxfId="56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7DFB-0CBB-4B07-BEEA-CDE848389454}">
  <dimension ref="A1:U44"/>
  <sheetViews>
    <sheetView topLeftCell="H2" workbookViewId="0">
      <selection activeCell="X41" sqref="X41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0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2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13</v>
      </c>
      <c r="C2" s="1">
        <v>45522</v>
      </c>
      <c r="D2" s="2">
        <v>0.77083333333333337</v>
      </c>
      <c r="E2" s="3" t="s">
        <v>24</v>
      </c>
      <c r="F2">
        <v>1.7</v>
      </c>
      <c r="G2">
        <v>3</v>
      </c>
      <c r="H2">
        <v>0</v>
      </c>
      <c r="I2">
        <v>1</v>
      </c>
      <c r="J2" s="3" t="s">
        <v>27</v>
      </c>
      <c r="K2">
        <v>3</v>
      </c>
      <c r="L2" s="3" t="s">
        <v>42</v>
      </c>
      <c r="M2">
        <v>3</v>
      </c>
      <c r="N2">
        <v>1.7</v>
      </c>
      <c r="O2">
        <v>1</v>
      </c>
      <c r="P2">
        <v>0</v>
      </c>
    </row>
    <row r="3" spans="1:16" x14ac:dyDescent="0.3">
      <c r="A3">
        <v>2</v>
      </c>
      <c r="B3" s="3" t="s">
        <v>10</v>
      </c>
      <c r="C3" s="1">
        <v>45530</v>
      </c>
      <c r="D3" s="2">
        <v>0.86458333333333337</v>
      </c>
      <c r="E3" s="3" t="s">
        <v>24</v>
      </c>
      <c r="F3">
        <v>0.5</v>
      </c>
      <c r="G3">
        <v>0</v>
      </c>
      <c r="H3">
        <v>3</v>
      </c>
      <c r="I3">
        <v>1.2</v>
      </c>
      <c r="J3" s="3" t="s">
        <v>35</v>
      </c>
      <c r="K3">
        <v>0</v>
      </c>
      <c r="L3" s="3" t="s">
        <v>43</v>
      </c>
      <c r="M3">
        <v>0</v>
      </c>
      <c r="N3">
        <v>0.5</v>
      </c>
      <c r="O3">
        <v>1.2</v>
      </c>
      <c r="P3">
        <v>3</v>
      </c>
    </row>
    <row r="4" spans="1:16" x14ac:dyDescent="0.3">
      <c r="A4">
        <v>3</v>
      </c>
      <c r="B4" s="3" t="s">
        <v>13</v>
      </c>
      <c r="C4" s="1">
        <v>45536</v>
      </c>
      <c r="D4" s="2">
        <v>0.77083333333333337</v>
      </c>
      <c r="E4" s="3" t="s">
        <v>22</v>
      </c>
      <c r="F4">
        <v>1.5</v>
      </c>
      <c r="G4">
        <v>0</v>
      </c>
      <c r="H4">
        <v>2</v>
      </c>
      <c r="I4">
        <v>1.5</v>
      </c>
      <c r="J4" s="3" t="s">
        <v>24</v>
      </c>
      <c r="K4">
        <v>2</v>
      </c>
      <c r="L4" s="3" t="s">
        <v>42</v>
      </c>
      <c r="M4">
        <v>3</v>
      </c>
      <c r="N4">
        <v>1.5</v>
      </c>
      <c r="O4">
        <v>1.5</v>
      </c>
      <c r="P4">
        <v>0</v>
      </c>
    </row>
    <row r="5" spans="1:16" x14ac:dyDescent="0.3">
      <c r="A5">
        <v>4</v>
      </c>
      <c r="B5" s="3" t="s">
        <v>10</v>
      </c>
      <c r="C5" s="1">
        <v>45551</v>
      </c>
      <c r="D5" s="2">
        <v>0.86458333333333337</v>
      </c>
      <c r="E5" s="3" t="s">
        <v>34</v>
      </c>
      <c r="F5">
        <v>1.2</v>
      </c>
      <c r="G5">
        <v>2</v>
      </c>
      <c r="H5">
        <v>1</v>
      </c>
      <c r="I5">
        <v>0.8</v>
      </c>
      <c r="J5" s="3" t="s">
        <v>24</v>
      </c>
      <c r="K5">
        <v>1</v>
      </c>
      <c r="L5" s="3" t="s">
        <v>43</v>
      </c>
      <c r="M5">
        <v>0</v>
      </c>
      <c r="N5">
        <v>0.8</v>
      </c>
      <c r="O5">
        <v>1.2</v>
      </c>
      <c r="P5">
        <v>2</v>
      </c>
    </row>
    <row r="6" spans="1:16" x14ac:dyDescent="0.3">
      <c r="A6">
        <v>5</v>
      </c>
      <c r="B6" s="3" t="s">
        <v>15</v>
      </c>
      <c r="C6" s="1">
        <v>45555</v>
      </c>
      <c r="D6" s="2">
        <v>0.86458333333333337</v>
      </c>
      <c r="E6" s="3" t="s">
        <v>24</v>
      </c>
      <c r="F6">
        <v>0.5</v>
      </c>
      <c r="G6">
        <v>2</v>
      </c>
      <c r="H6">
        <v>3</v>
      </c>
      <c r="I6">
        <v>2.2000000000000002</v>
      </c>
      <c r="J6" s="3" t="s">
        <v>14</v>
      </c>
      <c r="K6">
        <v>2</v>
      </c>
      <c r="L6" s="3" t="s">
        <v>43</v>
      </c>
      <c r="M6">
        <v>0</v>
      </c>
      <c r="N6">
        <v>0.5</v>
      </c>
      <c r="O6">
        <v>2.2000000000000002</v>
      </c>
      <c r="P6">
        <v>3</v>
      </c>
    </row>
    <row r="7" spans="1:16" x14ac:dyDescent="0.3">
      <c r="A7">
        <v>6</v>
      </c>
      <c r="B7" s="3" t="s">
        <v>13</v>
      </c>
      <c r="C7" s="1">
        <v>45564</v>
      </c>
      <c r="D7" s="2">
        <v>0.625</v>
      </c>
      <c r="E7" s="3" t="s">
        <v>19</v>
      </c>
      <c r="F7">
        <v>2.2000000000000002</v>
      </c>
      <c r="G7">
        <v>3</v>
      </c>
      <c r="H7">
        <v>2</v>
      </c>
      <c r="I7">
        <v>1.1000000000000001</v>
      </c>
      <c r="J7" s="3" t="s">
        <v>24</v>
      </c>
      <c r="K7">
        <v>2</v>
      </c>
      <c r="L7" s="3" t="s">
        <v>43</v>
      </c>
      <c r="M7">
        <v>0</v>
      </c>
      <c r="N7">
        <v>1.1000000000000001</v>
      </c>
      <c r="O7">
        <v>2.2000000000000002</v>
      </c>
      <c r="P7">
        <v>3</v>
      </c>
    </row>
    <row r="8" spans="1:16" x14ac:dyDescent="0.3">
      <c r="A8">
        <v>7</v>
      </c>
      <c r="B8" s="3" t="s">
        <v>15</v>
      </c>
      <c r="C8" s="1">
        <v>45569</v>
      </c>
      <c r="D8" s="2">
        <v>0.86458333333333337</v>
      </c>
      <c r="E8" s="3" t="s">
        <v>24</v>
      </c>
      <c r="F8">
        <v>2.2999999999999998</v>
      </c>
      <c r="G8">
        <v>2</v>
      </c>
      <c r="H8">
        <v>1</v>
      </c>
      <c r="I8">
        <v>0.9</v>
      </c>
      <c r="J8" s="3" t="s">
        <v>23</v>
      </c>
      <c r="K8">
        <v>2</v>
      </c>
      <c r="L8" s="3" t="s">
        <v>42</v>
      </c>
      <c r="M8">
        <v>3</v>
      </c>
      <c r="N8">
        <v>2.2999999999999998</v>
      </c>
      <c r="O8">
        <v>0.9</v>
      </c>
      <c r="P8">
        <v>1</v>
      </c>
    </row>
    <row r="9" spans="1:16" x14ac:dyDescent="0.3">
      <c r="A9">
        <v>8</v>
      </c>
      <c r="B9" s="3" t="s">
        <v>10</v>
      </c>
      <c r="C9" s="1">
        <v>45586</v>
      </c>
      <c r="D9" s="2">
        <v>0.86458333333333337</v>
      </c>
      <c r="E9" s="3" t="s">
        <v>24</v>
      </c>
      <c r="F9">
        <v>0.9</v>
      </c>
      <c r="G9">
        <v>0</v>
      </c>
      <c r="H9">
        <v>3</v>
      </c>
      <c r="I9">
        <v>1.4</v>
      </c>
      <c r="J9" s="3" t="s">
        <v>26</v>
      </c>
      <c r="K9">
        <v>0</v>
      </c>
      <c r="L9" s="3" t="s">
        <v>43</v>
      </c>
      <c r="M9">
        <v>0</v>
      </c>
      <c r="N9">
        <v>0.9</v>
      </c>
      <c r="O9">
        <v>1.4</v>
      </c>
      <c r="P9">
        <v>3</v>
      </c>
    </row>
    <row r="10" spans="1:16" x14ac:dyDescent="0.3">
      <c r="A10">
        <v>9</v>
      </c>
      <c r="B10" s="3" t="s">
        <v>20</v>
      </c>
      <c r="C10" s="1">
        <v>45591</v>
      </c>
      <c r="D10" s="2">
        <v>0.86458333333333337</v>
      </c>
      <c r="E10" s="3" t="s">
        <v>12</v>
      </c>
      <c r="F10">
        <v>2.4</v>
      </c>
      <c r="G10">
        <v>6</v>
      </c>
      <c r="H10">
        <v>1</v>
      </c>
      <c r="I10">
        <v>0.2</v>
      </c>
      <c r="J10" s="3" t="s">
        <v>24</v>
      </c>
      <c r="K10">
        <v>1</v>
      </c>
      <c r="L10" s="3" t="s">
        <v>43</v>
      </c>
      <c r="M10">
        <v>0</v>
      </c>
      <c r="N10">
        <v>0.2</v>
      </c>
      <c r="O10">
        <v>2.4</v>
      </c>
      <c r="P10">
        <v>6</v>
      </c>
    </row>
    <row r="11" spans="1:16" x14ac:dyDescent="0.3">
      <c r="A11">
        <v>10</v>
      </c>
      <c r="B11" s="3" t="s">
        <v>18</v>
      </c>
      <c r="C11" s="1">
        <v>45594</v>
      </c>
      <c r="D11" s="2">
        <v>0.77083333333333337</v>
      </c>
      <c r="E11" s="3" t="s">
        <v>11</v>
      </c>
      <c r="F11">
        <v>1.7</v>
      </c>
      <c r="G11">
        <v>1</v>
      </c>
      <c r="H11">
        <v>0</v>
      </c>
      <c r="I11">
        <v>0.3</v>
      </c>
      <c r="J11" s="3" t="s">
        <v>24</v>
      </c>
      <c r="K11">
        <v>0</v>
      </c>
      <c r="L11" s="3" t="s">
        <v>43</v>
      </c>
      <c r="M11">
        <v>0</v>
      </c>
      <c r="N11">
        <v>0.3</v>
      </c>
      <c r="O11">
        <v>1.7</v>
      </c>
      <c r="P11">
        <v>1</v>
      </c>
    </row>
    <row r="12" spans="1:16" x14ac:dyDescent="0.3">
      <c r="A12">
        <v>11</v>
      </c>
      <c r="B12" s="3" t="s">
        <v>13</v>
      </c>
      <c r="C12" s="1">
        <v>45599</v>
      </c>
      <c r="D12" s="2">
        <v>0.75</v>
      </c>
      <c r="E12" s="3" t="s">
        <v>24</v>
      </c>
      <c r="F12">
        <v>1.1000000000000001</v>
      </c>
      <c r="G12">
        <v>3</v>
      </c>
      <c r="H12">
        <v>2</v>
      </c>
      <c r="I12">
        <v>1.7</v>
      </c>
      <c r="J12" s="3" t="s">
        <v>30</v>
      </c>
      <c r="K12">
        <v>3</v>
      </c>
      <c r="L12" s="3" t="s">
        <v>42</v>
      </c>
      <c r="M12">
        <v>3</v>
      </c>
      <c r="N12">
        <v>1.1000000000000001</v>
      </c>
      <c r="O12">
        <v>1.7</v>
      </c>
      <c r="P12">
        <v>2</v>
      </c>
    </row>
    <row r="13" spans="1:16" x14ac:dyDescent="0.3">
      <c r="A13">
        <v>12</v>
      </c>
      <c r="B13" s="3" t="s">
        <v>13</v>
      </c>
      <c r="C13" s="1">
        <v>45606</v>
      </c>
      <c r="D13" s="2">
        <v>0.625</v>
      </c>
      <c r="E13" s="3" t="s">
        <v>17</v>
      </c>
      <c r="F13">
        <v>1.9</v>
      </c>
      <c r="G13">
        <v>3</v>
      </c>
      <c r="H13">
        <v>1</v>
      </c>
      <c r="I13">
        <v>0.4</v>
      </c>
      <c r="J13" s="3" t="s">
        <v>24</v>
      </c>
      <c r="K13">
        <v>1</v>
      </c>
      <c r="L13" s="3" t="s">
        <v>43</v>
      </c>
      <c r="M13">
        <v>0</v>
      </c>
      <c r="N13">
        <v>0.4</v>
      </c>
      <c r="O13">
        <v>1.9</v>
      </c>
      <c r="P13">
        <v>3</v>
      </c>
    </row>
    <row r="14" spans="1:16" x14ac:dyDescent="0.3">
      <c r="A14">
        <v>13</v>
      </c>
      <c r="B14" s="3" t="s">
        <v>20</v>
      </c>
      <c r="C14" s="1">
        <v>45619</v>
      </c>
      <c r="D14" s="2">
        <v>0.625</v>
      </c>
      <c r="E14" s="3" t="s">
        <v>24</v>
      </c>
      <c r="F14">
        <v>0.5</v>
      </c>
      <c r="G14">
        <v>0</v>
      </c>
      <c r="H14">
        <v>5</v>
      </c>
      <c r="I14">
        <v>3.2</v>
      </c>
      <c r="J14" s="3" t="s">
        <v>16</v>
      </c>
      <c r="K14">
        <v>0</v>
      </c>
      <c r="L14" s="3" t="s">
        <v>43</v>
      </c>
      <c r="M14">
        <v>0</v>
      </c>
      <c r="N14">
        <v>0.5</v>
      </c>
      <c r="O14">
        <v>3.2</v>
      </c>
      <c r="P14">
        <v>5</v>
      </c>
    </row>
    <row r="15" spans="1:16" x14ac:dyDescent="0.3">
      <c r="A15">
        <v>14</v>
      </c>
      <c r="B15" s="3" t="s">
        <v>15</v>
      </c>
      <c r="C15" s="1">
        <v>45625</v>
      </c>
      <c r="D15" s="2">
        <v>0.86458333333333337</v>
      </c>
      <c r="E15" s="3" t="s">
        <v>32</v>
      </c>
      <c r="F15">
        <v>1.8</v>
      </c>
      <c r="G15">
        <v>1</v>
      </c>
      <c r="H15">
        <v>0</v>
      </c>
      <c r="I15">
        <v>0.7</v>
      </c>
      <c r="J15" s="3" t="s">
        <v>24</v>
      </c>
      <c r="K15">
        <v>0</v>
      </c>
      <c r="L15" s="3" t="s">
        <v>43</v>
      </c>
      <c r="M15">
        <v>0</v>
      </c>
      <c r="N15">
        <v>0.7</v>
      </c>
      <c r="O15">
        <v>1.8</v>
      </c>
      <c r="P15">
        <v>1</v>
      </c>
    </row>
    <row r="16" spans="1:16" x14ac:dyDescent="0.3">
      <c r="A16">
        <v>15</v>
      </c>
      <c r="B16" s="3" t="s">
        <v>13</v>
      </c>
      <c r="C16" s="1">
        <v>45634</v>
      </c>
      <c r="D16" s="2">
        <v>0.625</v>
      </c>
      <c r="E16" s="3" t="s">
        <v>24</v>
      </c>
      <c r="F16">
        <v>0.9</v>
      </c>
      <c r="G16">
        <v>1</v>
      </c>
      <c r="H16">
        <v>4</v>
      </c>
      <c r="I16">
        <v>1.3</v>
      </c>
      <c r="J16" s="3" t="s">
        <v>33</v>
      </c>
      <c r="K16">
        <v>1</v>
      </c>
      <c r="L16" s="3" t="s">
        <v>43</v>
      </c>
      <c r="M16">
        <v>0</v>
      </c>
      <c r="N16">
        <v>0.9</v>
      </c>
      <c r="O16">
        <v>1.3</v>
      </c>
      <c r="P16">
        <v>4</v>
      </c>
    </row>
    <row r="17" spans="1:16" x14ac:dyDescent="0.3">
      <c r="A17">
        <v>16</v>
      </c>
      <c r="B17" s="3" t="s">
        <v>13</v>
      </c>
      <c r="C17" s="1">
        <v>45641</v>
      </c>
      <c r="D17" s="2">
        <v>0.625</v>
      </c>
      <c r="E17" s="3" t="s">
        <v>29</v>
      </c>
      <c r="F17">
        <v>1.9</v>
      </c>
      <c r="G17">
        <v>2</v>
      </c>
      <c r="H17">
        <v>3</v>
      </c>
      <c r="I17">
        <v>2.6</v>
      </c>
      <c r="J17" s="3" t="s">
        <v>24</v>
      </c>
      <c r="K17">
        <v>3</v>
      </c>
      <c r="L17" s="3" t="s">
        <v>42</v>
      </c>
      <c r="M17">
        <v>3</v>
      </c>
      <c r="N17">
        <v>2.6</v>
      </c>
      <c r="O17">
        <v>1.9</v>
      </c>
      <c r="P17">
        <v>2</v>
      </c>
    </row>
    <row r="18" spans="1:16" x14ac:dyDescent="0.3">
      <c r="A18">
        <v>17</v>
      </c>
      <c r="B18" s="3" t="s">
        <v>15</v>
      </c>
      <c r="C18" s="1">
        <v>45646</v>
      </c>
      <c r="D18" s="2">
        <v>0.86458333333333337</v>
      </c>
      <c r="E18" s="3" t="s">
        <v>24</v>
      </c>
      <c r="F18">
        <v>0.7</v>
      </c>
      <c r="G18">
        <v>0</v>
      </c>
      <c r="H18">
        <v>1</v>
      </c>
      <c r="I18">
        <v>0.8</v>
      </c>
      <c r="J18" s="3" t="s">
        <v>31</v>
      </c>
      <c r="K18">
        <v>0</v>
      </c>
      <c r="L18" s="3" t="s">
        <v>43</v>
      </c>
      <c r="M18">
        <v>0</v>
      </c>
      <c r="N18">
        <v>0.7</v>
      </c>
      <c r="O18">
        <v>0.8</v>
      </c>
      <c r="P18">
        <v>1</v>
      </c>
    </row>
    <row r="19" spans="1:16" x14ac:dyDescent="0.3">
      <c r="A19">
        <v>18</v>
      </c>
      <c r="B19" s="3" t="s">
        <v>10</v>
      </c>
      <c r="C19" s="1">
        <v>45656</v>
      </c>
      <c r="D19" s="2">
        <v>0.86458333333333337</v>
      </c>
      <c r="E19" s="3" t="s">
        <v>21</v>
      </c>
      <c r="F19">
        <v>2.2000000000000002</v>
      </c>
      <c r="G19">
        <v>2</v>
      </c>
      <c r="H19">
        <v>3</v>
      </c>
      <c r="I19">
        <v>0.8</v>
      </c>
      <c r="J19" s="3" t="s">
        <v>24</v>
      </c>
      <c r="K19">
        <v>3</v>
      </c>
      <c r="L19" s="3" t="s">
        <v>42</v>
      </c>
      <c r="M19">
        <v>3</v>
      </c>
      <c r="N19">
        <v>0.8</v>
      </c>
      <c r="O19">
        <v>2.2000000000000002</v>
      </c>
      <c r="P19">
        <v>2</v>
      </c>
    </row>
    <row r="20" spans="1:16" x14ac:dyDescent="0.3">
      <c r="A20">
        <v>19</v>
      </c>
      <c r="B20" s="3" t="s">
        <v>20</v>
      </c>
      <c r="C20" s="1">
        <v>45661</v>
      </c>
      <c r="D20" s="2">
        <v>0.86458333333333337</v>
      </c>
      <c r="E20" s="3" t="s">
        <v>24</v>
      </c>
      <c r="F20">
        <v>1</v>
      </c>
      <c r="G20">
        <v>0</v>
      </c>
      <c r="H20">
        <v>0</v>
      </c>
      <c r="I20">
        <v>0.8</v>
      </c>
      <c r="J20" s="3" t="s">
        <v>28</v>
      </c>
      <c r="K20">
        <v>0</v>
      </c>
      <c r="L20" s="3" t="s">
        <v>44</v>
      </c>
      <c r="M20">
        <v>1</v>
      </c>
      <c r="N20">
        <v>1</v>
      </c>
      <c r="O20">
        <v>0.8</v>
      </c>
      <c r="P20">
        <v>0</v>
      </c>
    </row>
    <row r="21" spans="1:16" x14ac:dyDescent="0.3">
      <c r="A21">
        <v>20</v>
      </c>
      <c r="B21" s="3" t="s">
        <v>13</v>
      </c>
      <c r="C21" s="1">
        <v>45669</v>
      </c>
      <c r="D21" s="2">
        <v>0.86458333333333337</v>
      </c>
      <c r="E21" s="3" t="s">
        <v>27</v>
      </c>
      <c r="F21">
        <v>1.1000000000000001</v>
      </c>
      <c r="G21">
        <v>2</v>
      </c>
      <c r="H21">
        <v>0</v>
      </c>
      <c r="I21">
        <v>0.3</v>
      </c>
      <c r="J21" s="3" t="s">
        <v>24</v>
      </c>
      <c r="K21">
        <v>0</v>
      </c>
      <c r="L21" s="3" t="s">
        <v>43</v>
      </c>
      <c r="M21">
        <v>0</v>
      </c>
      <c r="N21">
        <v>0.3</v>
      </c>
      <c r="O21">
        <v>1.1000000000000001</v>
      </c>
      <c r="P21">
        <v>2</v>
      </c>
    </row>
    <row r="22" spans="1:16" x14ac:dyDescent="0.3">
      <c r="A22">
        <v>21</v>
      </c>
      <c r="B22" s="3" t="s">
        <v>13</v>
      </c>
      <c r="C22" s="1">
        <v>45676</v>
      </c>
      <c r="D22" s="2">
        <v>0.75</v>
      </c>
      <c r="E22" s="3" t="s">
        <v>24</v>
      </c>
      <c r="F22">
        <v>1.3</v>
      </c>
      <c r="G22">
        <v>0</v>
      </c>
      <c r="H22">
        <v>3</v>
      </c>
      <c r="I22">
        <v>1.5</v>
      </c>
      <c r="J22" s="3" t="s">
        <v>34</v>
      </c>
      <c r="K22">
        <v>0</v>
      </c>
      <c r="L22" s="3" t="s">
        <v>43</v>
      </c>
      <c r="M22">
        <v>0</v>
      </c>
      <c r="N22">
        <v>1.3</v>
      </c>
      <c r="O22">
        <v>1.5</v>
      </c>
      <c r="P22">
        <v>3</v>
      </c>
    </row>
    <row r="23" spans="1:16" x14ac:dyDescent="0.3">
      <c r="A23">
        <v>22</v>
      </c>
      <c r="B23" s="3" t="s">
        <v>10</v>
      </c>
      <c r="C23" s="1">
        <v>45684</v>
      </c>
      <c r="D23" s="2">
        <v>0.77083333333333337</v>
      </c>
      <c r="E23" s="3" t="s">
        <v>23</v>
      </c>
      <c r="F23">
        <v>0.6</v>
      </c>
      <c r="G23">
        <v>1</v>
      </c>
      <c r="H23">
        <v>1</v>
      </c>
      <c r="I23">
        <v>1.6</v>
      </c>
      <c r="J23" s="3" t="s">
        <v>24</v>
      </c>
      <c r="K23">
        <v>1</v>
      </c>
      <c r="L23" s="3" t="s">
        <v>44</v>
      </c>
      <c r="M23">
        <v>1</v>
      </c>
      <c r="N23">
        <v>1.6</v>
      </c>
      <c r="O23">
        <v>0.6</v>
      </c>
      <c r="P23">
        <v>1</v>
      </c>
    </row>
    <row r="24" spans="1:16" x14ac:dyDescent="0.3">
      <c r="A24">
        <v>23</v>
      </c>
      <c r="B24" s="3" t="s">
        <v>20</v>
      </c>
      <c r="C24" s="1">
        <v>45689</v>
      </c>
      <c r="D24" s="2">
        <v>0.625</v>
      </c>
      <c r="E24" s="3" t="s">
        <v>26</v>
      </c>
      <c r="F24">
        <v>0.4</v>
      </c>
      <c r="G24">
        <v>0</v>
      </c>
      <c r="H24">
        <v>1</v>
      </c>
      <c r="I24">
        <v>0.9</v>
      </c>
      <c r="J24" s="3" t="s">
        <v>24</v>
      </c>
      <c r="K24">
        <v>1</v>
      </c>
      <c r="L24" s="3" t="s">
        <v>42</v>
      </c>
      <c r="M24">
        <v>3</v>
      </c>
      <c r="N24">
        <v>0.9</v>
      </c>
      <c r="O24">
        <v>0.4</v>
      </c>
      <c r="P24">
        <v>0</v>
      </c>
    </row>
    <row r="25" spans="1:16" x14ac:dyDescent="0.3">
      <c r="A25">
        <v>24</v>
      </c>
      <c r="B25" s="3" t="s">
        <v>20</v>
      </c>
      <c r="C25" s="1">
        <v>45696</v>
      </c>
      <c r="D25" s="2">
        <v>0.625</v>
      </c>
      <c r="E25" s="3" t="s">
        <v>24</v>
      </c>
      <c r="F25">
        <v>1.6</v>
      </c>
      <c r="G25">
        <v>0</v>
      </c>
      <c r="H25">
        <v>5</v>
      </c>
      <c r="I25">
        <v>2.2000000000000002</v>
      </c>
      <c r="J25" s="3" t="s">
        <v>12</v>
      </c>
      <c r="K25">
        <v>0</v>
      </c>
      <c r="L25" s="3" t="s">
        <v>43</v>
      </c>
      <c r="M25">
        <v>0</v>
      </c>
      <c r="N25">
        <v>1.6</v>
      </c>
      <c r="O25">
        <v>2.2000000000000002</v>
      </c>
      <c r="P25">
        <v>5</v>
      </c>
    </row>
    <row r="26" spans="1:16" x14ac:dyDescent="0.3">
      <c r="A26">
        <v>25</v>
      </c>
      <c r="B26" s="3" t="s">
        <v>20</v>
      </c>
      <c r="C26" s="1">
        <v>45703</v>
      </c>
      <c r="D26" s="2">
        <v>0.86458333333333337</v>
      </c>
      <c r="E26" s="3" t="s">
        <v>31</v>
      </c>
      <c r="F26">
        <v>2.1</v>
      </c>
      <c r="G26">
        <v>1</v>
      </c>
      <c r="H26">
        <v>0</v>
      </c>
      <c r="I26">
        <v>0.4</v>
      </c>
      <c r="J26" s="3" t="s">
        <v>24</v>
      </c>
      <c r="K26">
        <v>0</v>
      </c>
      <c r="L26" s="3" t="s">
        <v>43</v>
      </c>
      <c r="M26">
        <v>0</v>
      </c>
      <c r="N26">
        <v>0.4</v>
      </c>
      <c r="O26">
        <v>2.1</v>
      </c>
      <c r="P26">
        <v>1</v>
      </c>
    </row>
    <row r="27" spans="1:16" hidden="1" x14ac:dyDescent="0.3">
      <c r="A27">
        <v>26</v>
      </c>
      <c r="B27" s="3" t="s">
        <v>13</v>
      </c>
      <c r="C27" s="1">
        <v>45711</v>
      </c>
      <c r="D27" s="2">
        <v>0.625</v>
      </c>
      <c r="E27" s="3" t="s">
        <v>24</v>
      </c>
      <c r="J27" s="3" t="s">
        <v>17</v>
      </c>
      <c r="L27" s="3" t="s">
        <v>44</v>
      </c>
      <c r="M27">
        <v>1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35</v>
      </c>
      <c r="J28" s="3" t="s">
        <v>24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24</v>
      </c>
      <c r="J29" s="3" t="s">
        <v>21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28</v>
      </c>
      <c r="J30" s="3" t="s">
        <v>24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24</v>
      </c>
      <c r="J31" s="3" t="s">
        <v>29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14</v>
      </c>
      <c r="J32" s="3" t="s">
        <v>24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24</v>
      </c>
      <c r="J33" s="3" t="s">
        <v>22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30</v>
      </c>
      <c r="J34" s="3" t="s">
        <v>24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24</v>
      </c>
      <c r="J35" s="3" t="s">
        <v>32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16</v>
      </c>
      <c r="J36" s="3" t="s">
        <v>24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24</v>
      </c>
      <c r="J37" s="3" t="s">
        <v>11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24</v>
      </c>
      <c r="J38" s="3" t="s">
        <v>19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33</v>
      </c>
      <c r="J39" s="3" t="s">
        <v>24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1.3999999999999986</v>
      </c>
    </row>
    <row r="41" spans="1:21" x14ac:dyDescent="0.3">
      <c r="R41" s="4">
        <f>SUM(K2:K26)</f>
        <v>26</v>
      </c>
      <c r="S41" s="4">
        <f>SUM(N2:N26)</f>
        <v>24.6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2</v>
      </c>
      <c r="S44" s="4">
        <f ca="1">SUM(OFFSET(N2,COUNT(N:N)-4,0,4,1))</f>
        <v>4.5</v>
      </c>
      <c r="T44" s="4"/>
      <c r="U44" s="4">
        <f ca="1">R44-S44</f>
        <v>-2.5</v>
      </c>
    </row>
  </sheetData>
  <conditionalFormatting sqref="U40">
    <cfRule type="expression" dxfId="55" priority="3">
      <formula>U40&lt;0</formula>
    </cfRule>
    <cfRule type="expression" dxfId="54" priority="4">
      <formula>U40&gt;0</formula>
    </cfRule>
  </conditionalFormatting>
  <conditionalFormatting sqref="U44">
    <cfRule type="expression" dxfId="53" priority="1">
      <formula>U44&lt;0</formula>
    </cfRule>
    <cfRule type="expression" dxfId="52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A401-1530-4F25-86A7-2B23BBC36A5B}">
  <dimension ref="A1:U44"/>
  <sheetViews>
    <sheetView topLeftCell="G2" workbookViewId="0">
      <selection activeCell="T63" sqref="T63"/>
    </sheetView>
  </sheetViews>
  <sheetFormatPr defaultRowHeight="14.4" x14ac:dyDescent="0.3"/>
  <cols>
    <col min="1" max="1" width="5.88671875" bestFit="1" customWidth="1"/>
    <col min="2" max="2" width="6.33203125" bestFit="1" customWidth="1"/>
    <col min="3" max="3" width="10.33203125" bestFit="1" customWidth="1"/>
    <col min="4" max="4" width="10" bestFit="1" customWidth="1"/>
    <col min="5" max="5" width="13.109375" bestFit="1" customWidth="1"/>
    <col min="6" max="6" width="10.77734375" bestFit="1" customWidth="1"/>
    <col min="7" max="7" width="13.33203125" bestFit="1" customWidth="1"/>
    <col min="8" max="8" width="12.6640625" bestFit="1" customWidth="1"/>
    <col min="9" max="9" width="10.109375" bestFit="1" customWidth="1"/>
    <col min="10" max="10" width="12.44140625" bestFit="1" customWidth="1"/>
    <col min="11" max="11" width="14.21875" bestFit="1" customWidth="1"/>
    <col min="12" max="12" width="13.88671875" bestFit="1" customWidth="1"/>
    <col min="13" max="13" width="8.44140625" bestFit="1" customWidth="1"/>
    <col min="14" max="14" width="5.44140625" bestFit="1" customWidth="1"/>
    <col min="15" max="15" width="13.44140625" bestFit="1" customWidth="1"/>
    <col min="16" max="16" width="16.109375" bestFit="1" customWidth="1"/>
    <col min="18" max="18" width="14.6640625" customWidth="1"/>
    <col min="19" max="19" width="8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  <c r="L1" t="s">
        <v>39</v>
      </c>
      <c r="M1" t="s">
        <v>37</v>
      </c>
      <c r="N1" t="s">
        <v>40</v>
      </c>
      <c r="O1" t="s">
        <v>38</v>
      </c>
      <c r="P1" t="s">
        <v>41</v>
      </c>
    </row>
    <row r="2" spans="1:16" x14ac:dyDescent="0.3">
      <c r="A2">
        <v>1</v>
      </c>
      <c r="B2" s="3" t="s">
        <v>20</v>
      </c>
      <c r="C2" s="1">
        <v>45521</v>
      </c>
      <c r="D2" s="2">
        <v>0.77083333333333337</v>
      </c>
      <c r="E2" s="3" t="s">
        <v>22</v>
      </c>
      <c r="F2">
        <v>2.1</v>
      </c>
      <c r="G2">
        <v>2</v>
      </c>
      <c r="H2">
        <v>2</v>
      </c>
      <c r="I2">
        <v>1.9</v>
      </c>
      <c r="J2" s="3" t="s">
        <v>16</v>
      </c>
      <c r="K2">
        <v>2</v>
      </c>
      <c r="L2" s="3" t="s">
        <v>44</v>
      </c>
      <c r="M2">
        <v>1</v>
      </c>
      <c r="N2">
        <v>1.9</v>
      </c>
      <c r="O2">
        <v>2.1</v>
      </c>
      <c r="P2">
        <v>2</v>
      </c>
    </row>
    <row r="3" spans="1:16" x14ac:dyDescent="0.3">
      <c r="A3">
        <v>2</v>
      </c>
      <c r="B3" s="3" t="s">
        <v>20</v>
      </c>
      <c r="C3" s="1">
        <v>45528</v>
      </c>
      <c r="D3" s="2">
        <v>0.86458333333333337</v>
      </c>
      <c r="E3" s="3" t="s">
        <v>16</v>
      </c>
      <c r="F3">
        <v>2.4</v>
      </c>
      <c r="G3">
        <v>2</v>
      </c>
      <c r="H3">
        <v>0</v>
      </c>
      <c r="I3">
        <v>0.3</v>
      </c>
      <c r="J3" s="3" t="s">
        <v>11</v>
      </c>
      <c r="K3">
        <v>2</v>
      </c>
      <c r="L3" s="3" t="s">
        <v>42</v>
      </c>
      <c r="M3">
        <v>3</v>
      </c>
      <c r="N3">
        <v>2.4</v>
      </c>
      <c r="O3">
        <v>0.3</v>
      </c>
      <c r="P3">
        <v>0</v>
      </c>
    </row>
    <row r="4" spans="1:16" x14ac:dyDescent="0.3">
      <c r="A4">
        <v>3</v>
      </c>
      <c r="B4" s="3" t="s">
        <v>15</v>
      </c>
      <c r="C4" s="1">
        <v>45534</v>
      </c>
      <c r="D4" s="2">
        <v>0.86458333333333337</v>
      </c>
      <c r="E4" s="3" t="s">
        <v>16</v>
      </c>
      <c r="F4">
        <v>1.3</v>
      </c>
      <c r="G4">
        <v>4</v>
      </c>
      <c r="H4">
        <v>0</v>
      </c>
      <c r="I4">
        <v>1.4</v>
      </c>
      <c r="J4" s="3" t="s">
        <v>12</v>
      </c>
      <c r="K4">
        <v>4</v>
      </c>
      <c r="L4" s="3" t="s">
        <v>42</v>
      </c>
      <c r="M4">
        <v>3</v>
      </c>
      <c r="N4">
        <v>1.3</v>
      </c>
      <c r="O4">
        <v>1.4</v>
      </c>
      <c r="P4">
        <v>0</v>
      </c>
    </row>
    <row r="5" spans="1:16" x14ac:dyDescent="0.3">
      <c r="A5">
        <v>4</v>
      </c>
      <c r="B5" s="3" t="s">
        <v>13</v>
      </c>
      <c r="C5" s="1">
        <v>45550</v>
      </c>
      <c r="D5" s="2">
        <v>0.86458333333333337</v>
      </c>
      <c r="E5" s="3" t="s">
        <v>26</v>
      </c>
      <c r="F5">
        <v>0.2</v>
      </c>
      <c r="G5">
        <v>1</v>
      </c>
      <c r="H5">
        <v>1</v>
      </c>
      <c r="I5">
        <v>1.7</v>
      </c>
      <c r="J5" s="3" t="s">
        <v>16</v>
      </c>
      <c r="K5">
        <v>1</v>
      </c>
      <c r="L5" s="3" t="s">
        <v>44</v>
      </c>
      <c r="M5">
        <v>1</v>
      </c>
      <c r="N5">
        <v>1.7</v>
      </c>
      <c r="O5">
        <v>0.2</v>
      </c>
      <c r="P5">
        <v>1</v>
      </c>
    </row>
    <row r="6" spans="1:16" x14ac:dyDescent="0.3">
      <c r="A6">
        <v>5</v>
      </c>
      <c r="B6" s="3" t="s">
        <v>13</v>
      </c>
      <c r="C6" s="1">
        <v>45557</v>
      </c>
      <c r="D6" s="2">
        <v>0.86458333333333337</v>
      </c>
      <c r="E6" s="3" t="s">
        <v>16</v>
      </c>
      <c r="F6">
        <v>0.7</v>
      </c>
      <c r="G6">
        <v>1</v>
      </c>
      <c r="H6">
        <v>2</v>
      </c>
      <c r="I6">
        <v>1.7</v>
      </c>
      <c r="J6" s="3" t="s">
        <v>31</v>
      </c>
      <c r="K6">
        <v>1</v>
      </c>
      <c r="L6" s="3" t="s">
        <v>43</v>
      </c>
      <c r="M6">
        <v>0</v>
      </c>
      <c r="N6">
        <v>0.7</v>
      </c>
      <c r="O6">
        <v>1.7</v>
      </c>
      <c r="P6">
        <v>2</v>
      </c>
    </row>
    <row r="7" spans="1:16" x14ac:dyDescent="0.3">
      <c r="A7">
        <v>6</v>
      </c>
      <c r="B7" s="3" t="s">
        <v>20</v>
      </c>
      <c r="C7" s="1">
        <v>45563</v>
      </c>
      <c r="D7" s="2">
        <v>0.625</v>
      </c>
      <c r="E7" s="3" t="s">
        <v>28</v>
      </c>
      <c r="F7">
        <v>0.8</v>
      </c>
      <c r="G7">
        <v>2</v>
      </c>
      <c r="H7">
        <v>3</v>
      </c>
      <c r="I7">
        <v>2.2000000000000002</v>
      </c>
      <c r="J7" s="3" t="s">
        <v>16</v>
      </c>
      <c r="K7">
        <v>3</v>
      </c>
      <c r="L7" s="3" t="s">
        <v>42</v>
      </c>
      <c r="M7">
        <v>3</v>
      </c>
      <c r="N7">
        <v>2.2000000000000002</v>
      </c>
      <c r="O7">
        <v>0.8</v>
      </c>
      <c r="P7">
        <v>2</v>
      </c>
    </row>
    <row r="8" spans="1:16" x14ac:dyDescent="0.3">
      <c r="A8">
        <v>7</v>
      </c>
      <c r="B8" s="3" t="s">
        <v>20</v>
      </c>
      <c r="C8" s="1">
        <v>45570</v>
      </c>
      <c r="D8" s="2">
        <v>0.86458333333333337</v>
      </c>
      <c r="E8" s="3" t="s">
        <v>16</v>
      </c>
      <c r="F8">
        <v>2.4</v>
      </c>
      <c r="G8">
        <v>3</v>
      </c>
      <c r="H8">
        <v>2</v>
      </c>
      <c r="I8">
        <v>1.6</v>
      </c>
      <c r="J8" s="3" t="s">
        <v>14</v>
      </c>
      <c r="K8">
        <v>3</v>
      </c>
      <c r="L8" s="3" t="s">
        <v>42</v>
      </c>
      <c r="M8">
        <v>3</v>
      </c>
      <c r="N8">
        <v>2.4</v>
      </c>
      <c r="O8">
        <v>1.6</v>
      </c>
      <c r="P8">
        <v>2</v>
      </c>
    </row>
    <row r="9" spans="1:16" x14ac:dyDescent="0.3">
      <c r="A9">
        <v>8</v>
      </c>
      <c r="B9" s="3" t="s">
        <v>13</v>
      </c>
      <c r="C9" s="1">
        <v>45585</v>
      </c>
      <c r="D9" s="2">
        <v>0.86458333333333337</v>
      </c>
      <c r="E9" s="3" t="s">
        <v>30</v>
      </c>
      <c r="F9">
        <v>1</v>
      </c>
      <c r="G9">
        <v>0</v>
      </c>
      <c r="H9">
        <v>1</v>
      </c>
      <c r="I9">
        <v>1</v>
      </c>
      <c r="J9" s="3" t="s">
        <v>16</v>
      </c>
      <c r="K9">
        <v>1</v>
      </c>
      <c r="L9" s="3" t="s">
        <v>42</v>
      </c>
      <c r="M9">
        <v>3</v>
      </c>
      <c r="N9">
        <v>1</v>
      </c>
      <c r="O9">
        <v>1</v>
      </c>
      <c r="P9">
        <v>0</v>
      </c>
    </row>
    <row r="10" spans="1:16" x14ac:dyDescent="0.3">
      <c r="A10">
        <v>9</v>
      </c>
      <c r="B10" s="3" t="s">
        <v>13</v>
      </c>
      <c r="C10" s="1">
        <v>45592</v>
      </c>
      <c r="D10" s="2">
        <v>0.75</v>
      </c>
      <c r="E10" s="3" t="s">
        <v>16</v>
      </c>
      <c r="F10">
        <v>3</v>
      </c>
      <c r="G10">
        <v>4</v>
      </c>
      <c r="H10">
        <v>4</v>
      </c>
      <c r="I10">
        <v>2.1</v>
      </c>
      <c r="J10" s="3" t="s">
        <v>35</v>
      </c>
      <c r="K10">
        <v>4</v>
      </c>
      <c r="L10" s="3" t="s">
        <v>44</v>
      </c>
      <c r="M10">
        <v>1</v>
      </c>
      <c r="N10">
        <v>3</v>
      </c>
      <c r="O10">
        <v>2.1</v>
      </c>
      <c r="P10">
        <v>4</v>
      </c>
    </row>
    <row r="11" spans="1:16" x14ac:dyDescent="0.3">
      <c r="A11">
        <v>10</v>
      </c>
      <c r="B11" s="3" t="s">
        <v>25</v>
      </c>
      <c r="C11" s="1">
        <v>45595</v>
      </c>
      <c r="D11" s="2">
        <v>0.77083333333333337</v>
      </c>
      <c r="E11" s="3" t="s">
        <v>33</v>
      </c>
      <c r="F11">
        <v>0.3</v>
      </c>
      <c r="G11">
        <v>0</v>
      </c>
      <c r="H11">
        <v>3</v>
      </c>
      <c r="I11">
        <v>1.1000000000000001</v>
      </c>
      <c r="J11" s="3" t="s">
        <v>16</v>
      </c>
      <c r="K11">
        <v>3</v>
      </c>
      <c r="L11" s="3" t="s">
        <v>42</v>
      </c>
      <c r="M11">
        <v>3</v>
      </c>
      <c r="N11">
        <v>1.1000000000000001</v>
      </c>
      <c r="O11">
        <v>0.3</v>
      </c>
      <c r="P11">
        <v>0</v>
      </c>
    </row>
    <row r="12" spans="1:16" x14ac:dyDescent="0.3">
      <c r="A12">
        <v>11</v>
      </c>
      <c r="B12" s="3" t="s">
        <v>13</v>
      </c>
      <c r="C12" s="1">
        <v>45599</v>
      </c>
      <c r="D12" s="2">
        <v>0.86458333333333337</v>
      </c>
      <c r="E12" s="3" t="s">
        <v>16</v>
      </c>
      <c r="F12">
        <v>2.4</v>
      </c>
      <c r="G12">
        <v>1</v>
      </c>
      <c r="H12">
        <v>0</v>
      </c>
      <c r="I12">
        <v>1</v>
      </c>
      <c r="J12" s="3" t="s">
        <v>23</v>
      </c>
      <c r="K12">
        <v>1</v>
      </c>
      <c r="L12" s="3" t="s">
        <v>42</v>
      </c>
      <c r="M12">
        <v>3</v>
      </c>
      <c r="N12">
        <v>2.4</v>
      </c>
      <c r="O12">
        <v>1</v>
      </c>
      <c r="P12">
        <v>0</v>
      </c>
    </row>
    <row r="13" spans="1:16" x14ac:dyDescent="0.3">
      <c r="A13">
        <v>12</v>
      </c>
      <c r="B13" s="3" t="s">
        <v>13</v>
      </c>
      <c r="C13" s="1">
        <v>45606</v>
      </c>
      <c r="D13" s="2">
        <v>0.86458333333333337</v>
      </c>
      <c r="E13" s="3" t="s">
        <v>16</v>
      </c>
      <c r="F13">
        <v>1.5</v>
      </c>
      <c r="G13">
        <v>1</v>
      </c>
      <c r="H13">
        <v>1</v>
      </c>
      <c r="I13">
        <v>0.7</v>
      </c>
      <c r="J13" s="3" t="s">
        <v>27</v>
      </c>
      <c r="K13">
        <v>1</v>
      </c>
      <c r="L13" s="3" t="s">
        <v>44</v>
      </c>
      <c r="M13">
        <v>1</v>
      </c>
      <c r="N13">
        <v>1.5</v>
      </c>
      <c r="O13">
        <v>0.7</v>
      </c>
      <c r="P13">
        <v>1</v>
      </c>
    </row>
    <row r="14" spans="1:16" x14ac:dyDescent="0.3">
      <c r="A14">
        <v>13</v>
      </c>
      <c r="B14" s="3" t="s">
        <v>20</v>
      </c>
      <c r="C14" s="1">
        <v>45619</v>
      </c>
      <c r="D14" s="2">
        <v>0.625</v>
      </c>
      <c r="E14" s="3" t="s">
        <v>24</v>
      </c>
      <c r="F14">
        <v>0.5</v>
      </c>
      <c r="G14">
        <v>0</v>
      </c>
      <c r="H14">
        <v>5</v>
      </c>
      <c r="I14">
        <v>3.2</v>
      </c>
      <c r="J14" s="3" t="s">
        <v>16</v>
      </c>
      <c r="K14">
        <v>5</v>
      </c>
      <c r="L14" s="3" t="s">
        <v>42</v>
      </c>
      <c r="M14">
        <v>3</v>
      </c>
      <c r="N14">
        <v>3.2</v>
      </c>
      <c r="O14">
        <v>0.5</v>
      </c>
      <c r="P14">
        <v>0</v>
      </c>
    </row>
    <row r="15" spans="1:16" x14ac:dyDescent="0.3">
      <c r="A15">
        <v>15</v>
      </c>
      <c r="B15" s="3" t="s">
        <v>15</v>
      </c>
      <c r="C15" s="1">
        <v>45632</v>
      </c>
      <c r="D15" s="2">
        <v>0.77083333333333337</v>
      </c>
      <c r="E15" s="3" t="s">
        <v>16</v>
      </c>
      <c r="F15">
        <v>1.8</v>
      </c>
      <c r="G15">
        <v>3</v>
      </c>
      <c r="H15">
        <v>1</v>
      </c>
      <c r="I15">
        <v>0.4</v>
      </c>
      <c r="J15" s="3" t="s">
        <v>29</v>
      </c>
      <c r="K15">
        <v>3</v>
      </c>
      <c r="L15" s="3" t="s">
        <v>42</v>
      </c>
      <c r="M15">
        <v>3</v>
      </c>
      <c r="N15">
        <v>1.8</v>
      </c>
      <c r="O15">
        <v>0.4</v>
      </c>
      <c r="P15">
        <v>1</v>
      </c>
    </row>
    <row r="16" spans="1:16" x14ac:dyDescent="0.3">
      <c r="A16">
        <v>16</v>
      </c>
      <c r="B16" s="3" t="s">
        <v>10</v>
      </c>
      <c r="C16" s="1">
        <v>45642</v>
      </c>
      <c r="D16" s="2">
        <v>0.86458333333333337</v>
      </c>
      <c r="E16" s="3" t="s">
        <v>34</v>
      </c>
      <c r="F16">
        <v>0.4</v>
      </c>
      <c r="G16">
        <v>0</v>
      </c>
      <c r="H16">
        <v>6</v>
      </c>
      <c r="I16">
        <v>2</v>
      </c>
      <c r="J16" s="3" t="s">
        <v>16</v>
      </c>
      <c r="K16">
        <v>6</v>
      </c>
      <c r="L16" s="3" t="s">
        <v>42</v>
      </c>
      <c r="M16">
        <v>3</v>
      </c>
      <c r="N16">
        <v>2</v>
      </c>
      <c r="O16">
        <v>0.4</v>
      </c>
      <c r="P16">
        <v>0</v>
      </c>
    </row>
    <row r="17" spans="1:16" x14ac:dyDescent="0.3">
      <c r="A17">
        <v>17</v>
      </c>
      <c r="B17" s="3" t="s">
        <v>10</v>
      </c>
      <c r="C17" s="1">
        <v>45649</v>
      </c>
      <c r="D17" s="2">
        <v>0.86458333333333337</v>
      </c>
      <c r="E17" s="3" t="s">
        <v>16</v>
      </c>
      <c r="F17">
        <v>1.6</v>
      </c>
      <c r="G17">
        <v>2</v>
      </c>
      <c r="H17">
        <v>0</v>
      </c>
      <c r="I17">
        <v>0.3</v>
      </c>
      <c r="J17" s="3" t="s">
        <v>19</v>
      </c>
      <c r="K17">
        <v>2</v>
      </c>
      <c r="L17" s="3" t="s">
        <v>42</v>
      </c>
      <c r="M17">
        <v>3</v>
      </c>
      <c r="N17">
        <v>1.6</v>
      </c>
      <c r="O17">
        <v>0.3</v>
      </c>
      <c r="P17">
        <v>0</v>
      </c>
    </row>
    <row r="18" spans="1:16" x14ac:dyDescent="0.3">
      <c r="A18">
        <v>18</v>
      </c>
      <c r="B18" s="3" t="s">
        <v>20</v>
      </c>
      <c r="C18" s="1">
        <v>45654</v>
      </c>
      <c r="D18" s="2">
        <v>0.75</v>
      </c>
      <c r="E18" s="3" t="s">
        <v>32</v>
      </c>
      <c r="F18">
        <v>0.3</v>
      </c>
      <c r="G18">
        <v>0</v>
      </c>
      <c r="H18">
        <v>3</v>
      </c>
      <c r="I18">
        <v>3.2</v>
      </c>
      <c r="J18" s="3" t="s">
        <v>16</v>
      </c>
      <c r="K18">
        <v>3</v>
      </c>
      <c r="L18" s="3" t="s">
        <v>42</v>
      </c>
      <c r="M18">
        <v>3</v>
      </c>
      <c r="N18">
        <v>3.2</v>
      </c>
      <c r="O18">
        <v>0.3</v>
      </c>
      <c r="P18">
        <v>0</v>
      </c>
    </row>
    <row r="19" spans="1:16" x14ac:dyDescent="0.3">
      <c r="A19">
        <v>20</v>
      </c>
      <c r="B19" s="3" t="s">
        <v>13</v>
      </c>
      <c r="C19" s="1">
        <v>45669</v>
      </c>
      <c r="D19" s="2">
        <v>0.625</v>
      </c>
      <c r="E19" s="3" t="s">
        <v>23</v>
      </c>
      <c r="F19">
        <v>0.4</v>
      </c>
      <c r="G19">
        <v>0</v>
      </c>
      <c r="H19">
        <v>1</v>
      </c>
      <c r="I19">
        <v>1.9</v>
      </c>
      <c r="J19" s="3" t="s">
        <v>16</v>
      </c>
      <c r="K19">
        <v>1</v>
      </c>
      <c r="L19" s="3" t="s">
        <v>42</v>
      </c>
      <c r="M19">
        <v>3</v>
      </c>
      <c r="N19">
        <v>1.9</v>
      </c>
      <c r="O19">
        <v>0.4</v>
      </c>
      <c r="P19">
        <v>0</v>
      </c>
    </row>
    <row r="20" spans="1:16" x14ac:dyDescent="0.3">
      <c r="A20">
        <v>19</v>
      </c>
      <c r="B20" s="3" t="s">
        <v>25</v>
      </c>
      <c r="C20" s="1">
        <v>45672</v>
      </c>
      <c r="D20" s="2">
        <v>0.86458333333333337</v>
      </c>
      <c r="E20" s="3" t="s">
        <v>16</v>
      </c>
      <c r="F20">
        <v>1.7</v>
      </c>
      <c r="G20">
        <v>2</v>
      </c>
      <c r="H20">
        <v>2</v>
      </c>
      <c r="I20">
        <v>0.6</v>
      </c>
      <c r="J20" s="3" t="s">
        <v>21</v>
      </c>
      <c r="K20">
        <v>2</v>
      </c>
      <c r="L20" s="3" t="s">
        <v>44</v>
      </c>
      <c r="M20">
        <v>1</v>
      </c>
      <c r="N20">
        <v>1.7</v>
      </c>
      <c r="O20">
        <v>0.6</v>
      </c>
      <c r="P20">
        <v>2</v>
      </c>
    </row>
    <row r="21" spans="1:16" x14ac:dyDescent="0.3">
      <c r="A21">
        <v>21</v>
      </c>
      <c r="B21" s="3" t="s">
        <v>13</v>
      </c>
      <c r="C21" s="1">
        <v>45676</v>
      </c>
      <c r="D21" s="2">
        <v>0.86458333333333337</v>
      </c>
      <c r="E21" s="3" t="s">
        <v>16</v>
      </c>
      <c r="F21">
        <v>2.1</v>
      </c>
      <c r="G21">
        <v>3</v>
      </c>
      <c r="H21">
        <v>1</v>
      </c>
      <c r="I21">
        <v>0.4</v>
      </c>
      <c r="J21" s="3" t="s">
        <v>33</v>
      </c>
      <c r="K21">
        <v>3</v>
      </c>
      <c r="L21" s="3" t="s">
        <v>42</v>
      </c>
      <c r="M21">
        <v>3</v>
      </c>
      <c r="N21">
        <v>2.1</v>
      </c>
      <c r="O21">
        <v>0.4</v>
      </c>
      <c r="P21">
        <v>1</v>
      </c>
    </row>
    <row r="22" spans="1:16" x14ac:dyDescent="0.3">
      <c r="A22">
        <v>22</v>
      </c>
      <c r="B22" s="3" t="s">
        <v>13</v>
      </c>
      <c r="C22" s="1">
        <v>45683</v>
      </c>
      <c r="D22" s="2">
        <v>0.75</v>
      </c>
      <c r="E22" s="3" t="s">
        <v>11</v>
      </c>
      <c r="F22">
        <v>0.9</v>
      </c>
      <c r="G22">
        <v>0</v>
      </c>
      <c r="H22">
        <v>4</v>
      </c>
      <c r="I22">
        <v>2.1</v>
      </c>
      <c r="J22" s="3" t="s">
        <v>16</v>
      </c>
      <c r="K22">
        <v>4</v>
      </c>
      <c r="L22" s="3" t="s">
        <v>42</v>
      </c>
      <c r="M22">
        <v>3</v>
      </c>
      <c r="N22">
        <v>2.1</v>
      </c>
      <c r="O22">
        <v>0.9</v>
      </c>
      <c r="P22">
        <v>0</v>
      </c>
    </row>
    <row r="23" spans="1:16" x14ac:dyDescent="0.3">
      <c r="A23">
        <v>23</v>
      </c>
      <c r="B23" s="3" t="s">
        <v>13</v>
      </c>
      <c r="C23" s="1">
        <v>45690</v>
      </c>
      <c r="D23" s="2">
        <v>0.75</v>
      </c>
      <c r="E23" s="3" t="s">
        <v>31</v>
      </c>
      <c r="F23">
        <v>0.6</v>
      </c>
      <c r="G23">
        <v>1</v>
      </c>
      <c r="H23">
        <v>1</v>
      </c>
      <c r="I23">
        <v>1.3</v>
      </c>
      <c r="J23" s="3" t="s">
        <v>16</v>
      </c>
      <c r="K23">
        <v>1</v>
      </c>
      <c r="L23" s="3" t="s">
        <v>44</v>
      </c>
      <c r="M23">
        <v>1</v>
      </c>
      <c r="N23">
        <v>1.3</v>
      </c>
      <c r="O23">
        <v>0.6</v>
      </c>
      <c r="P23">
        <v>1</v>
      </c>
    </row>
    <row r="24" spans="1:16" x14ac:dyDescent="0.3">
      <c r="A24">
        <v>14</v>
      </c>
      <c r="B24" s="3" t="s">
        <v>45</v>
      </c>
      <c r="C24" s="1">
        <v>45694</v>
      </c>
      <c r="D24" s="2">
        <v>0.86458333333333337</v>
      </c>
      <c r="E24" s="3" t="s">
        <v>17</v>
      </c>
      <c r="F24">
        <v>1</v>
      </c>
      <c r="G24">
        <v>3</v>
      </c>
      <c r="H24">
        <v>0</v>
      </c>
      <c r="I24">
        <v>0.4</v>
      </c>
      <c r="J24" s="3" t="s">
        <v>16</v>
      </c>
      <c r="K24">
        <v>0</v>
      </c>
      <c r="L24" s="3" t="s">
        <v>43</v>
      </c>
      <c r="M24">
        <v>0</v>
      </c>
      <c r="N24">
        <v>0.4</v>
      </c>
      <c r="O24">
        <v>1</v>
      </c>
      <c r="P24">
        <v>3</v>
      </c>
    </row>
    <row r="25" spans="1:16" x14ac:dyDescent="0.3">
      <c r="A25">
        <v>24</v>
      </c>
      <c r="B25" s="3" t="s">
        <v>10</v>
      </c>
      <c r="C25" s="1">
        <v>45698</v>
      </c>
      <c r="D25" s="2">
        <v>0.86458333333333337</v>
      </c>
      <c r="E25" s="3" t="s">
        <v>16</v>
      </c>
      <c r="F25">
        <v>2.2000000000000002</v>
      </c>
      <c r="G25">
        <v>2</v>
      </c>
      <c r="H25">
        <v>1</v>
      </c>
      <c r="I25">
        <v>0.9</v>
      </c>
      <c r="J25" s="3" t="s">
        <v>17</v>
      </c>
      <c r="K25">
        <v>2</v>
      </c>
      <c r="L25" s="3" t="s">
        <v>42</v>
      </c>
      <c r="M25">
        <v>3</v>
      </c>
      <c r="N25">
        <v>2.2000000000000002</v>
      </c>
      <c r="O25">
        <v>0.9</v>
      </c>
      <c r="P25">
        <v>1</v>
      </c>
    </row>
    <row r="26" spans="1:16" x14ac:dyDescent="0.3">
      <c r="A26">
        <v>25</v>
      </c>
      <c r="B26" s="3" t="s">
        <v>13</v>
      </c>
      <c r="C26" s="1">
        <v>45704</v>
      </c>
      <c r="D26" s="2">
        <v>0.86458333333333337</v>
      </c>
      <c r="E26" s="3" t="s">
        <v>35</v>
      </c>
      <c r="F26">
        <v>1.3</v>
      </c>
      <c r="G26">
        <v>1</v>
      </c>
      <c r="H26">
        <v>0</v>
      </c>
      <c r="I26">
        <v>1.8</v>
      </c>
      <c r="J26" s="3" t="s">
        <v>16</v>
      </c>
      <c r="K26">
        <v>0</v>
      </c>
      <c r="L26" s="3" t="s">
        <v>43</v>
      </c>
      <c r="M26">
        <v>0</v>
      </c>
      <c r="N26">
        <v>1.8</v>
      </c>
      <c r="O26">
        <v>1.3</v>
      </c>
      <c r="P26">
        <v>1</v>
      </c>
    </row>
    <row r="27" spans="1:16" x14ac:dyDescent="0.3">
      <c r="A27">
        <v>26</v>
      </c>
      <c r="B27" s="3" t="s">
        <v>20</v>
      </c>
      <c r="C27" s="1">
        <v>45710</v>
      </c>
      <c r="D27" s="2">
        <v>0.86458333333333337</v>
      </c>
      <c r="E27" s="3" t="s">
        <v>16</v>
      </c>
      <c r="F27">
        <v>1.4</v>
      </c>
      <c r="G27">
        <v>1</v>
      </c>
      <c r="H27">
        <v>0</v>
      </c>
      <c r="I27">
        <v>1.1000000000000001</v>
      </c>
      <c r="J27" s="3" t="s">
        <v>22</v>
      </c>
      <c r="K27">
        <v>1</v>
      </c>
      <c r="L27" s="3" t="s">
        <v>42</v>
      </c>
      <c r="M27">
        <v>3</v>
      </c>
      <c r="N27">
        <v>1.4</v>
      </c>
      <c r="O27">
        <v>1.1000000000000001</v>
      </c>
      <c r="P27">
        <v>0</v>
      </c>
    </row>
    <row r="28" spans="1:16" hidden="1" x14ac:dyDescent="0.3">
      <c r="A28">
        <v>27</v>
      </c>
      <c r="B28" s="3" t="s">
        <v>13</v>
      </c>
      <c r="C28" s="1">
        <v>45718</v>
      </c>
      <c r="D28" s="2">
        <v>0.625</v>
      </c>
      <c r="E28" s="3" t="s">
        <v>27</v>
      </c>
      <c r="J28" s="3" t="s">
        <v>16</v>
      </c>
      <c r="L28" s="3" t="s">
        <v>44</v>
      </c>
      <c r="M28">
        <v>1</v>
      </c>
    </row>
    <row r="29" spans="1:16" hidden="1" x14ac:dyDescent="0.3">
      <c r="A29">
        <v>28</v>
      </c>
      <c r="B29" s="3" t="s">
        <v>13</v>
      </c>
      <c r="C29" s="1">
        <v>45725</v>
      </c>
      <c r="D29" s="2">
        <v>0.625</v>
      </c>
      <c r="E29" s="3" t="s">
        <v>16</v>
      </c>
      <c r="J29" s="3" t="s">
        <v>26</v>
      </c>
      <c r="L29" s="3" t="s">
        <v>44</v>
      </c>
      <c r="M29">
        <v>1</v>
      </c>
    </row>
    <row r="30" spans="1:16" hidden="1" x14ac:dyDescent="0.3">
      <c r="A30">
        <v>29</v>
      </c>
      <c r="B30" s="3" t="s">
        <v>13</v>
      </c>
      <c r="C30" s="1">
        <v>45732</v>
      </c>
      <c r="D30" s="2">
        <v>0.625</v>
      </c>
      <c r="E30" s="3" t="s">
        <v>12</v>
      </c>
      <c r="J30" s="3" t="s">
        <v>16</v>
      </c>
      <c r="L30" s="3" t="s">
        <v>44</v>
      </c>
      <c r="M30">
        <v>1</v>
      </c>
    </row>
    <row r="31" spans="1:16" hidden="1" x14ac:dyDescent="0.3">
      <c r="A31">
        <v>30</v>
      </c>
      <c r="B31" s="3" t="s">
        <v>13</v>
      </c>
      <c r="C31" s="1">
        <v>45746</v>
      </c>
      <c r="D31" s="2">
        <v>0.625</v>
      </c>
      <c r="E31" s="3" t="s">
        <v>16</v>
      </c>
      <c r="J31" s="3" t="s">
        <v>28</v>
      </c>
      <c r="L31" s="3" t="s">
        <v>44</v>
      </c>
      <c r="M31">
        <v>1</v>
      </c>
    </row>
    <row r="32" spans="1:16" hidden="1" x14ac:dyDescent="0.3">
      <c r="A32">
        <v>31</v>
      </c>
      <c r="B32" s="3" t="s">
        <v>13</v>
      </c>
      <c r="C32" s="1">
        <v>45753</v>
      </c>
      <c r="D32" s="2">
        <v>0.625</v>
      </c>
      <c r="E32" s="3" t="s">
        <v>29</v>
      </c>
      <c r="J32" s="3" t="s">
        <v>16</v>
      </c>
      <c r="L32" s="3" t="s">
        <v>44</v>
      </c>
      <c r="M32">
        <v>1</v>
      </c>
    </row>
    <row r="33" spans="1:21" hidden="1" x14ac:dyDescent="0.3">
      <c r="A33">
        <v>32</v>
      </c>
      <c r="B33" s="3" t="s">
        <v>13</v>
      </c>
      <c r="C33" s="1">
        <v>45760</v>
      </c>
      <c r="D33" s="2">
        <v>0.625</v>
      </c>
      <c r="E33" s="3" t="s">
        <v>16</v>
      </c>
      <c r="J33" s="3" t="s">
        <v>32</v>
      </c>
      <c r="L33" s="3" t="s">
        <v>44</v>
      </c>
      <c r="M33">
        <v>1</v>
      </c>
    </row>
    <row r="34" spans="1:21" hidden="1" x14ac:dyDescent="0.3">
      <c r="A34">
        <v>33</v>
      </c>
      <c r="B34" s="3" t="s">
        <v>13</v>
      </c>
      <c r="C34" s="1">
        <v>45767</v>
      </c>
      <c r="D34" s="2">
        <v>0.625</v>
      </c>
      <c r="E34" s="3" t="s">
        <v>21</v>
      </c>
      <c r="J34" s="3" t="s">
        <v>16</v>
      </c>
      <c r="L34" s="3" t="s">
        <v>44</v>
      </c>
      <c r="M34">
        <v>1</v>
      </c>
    </row>
    <row r="35" spans="1:21" hidden="1" x14ac:dyDescent="0.3">
      <c r="A35">
        <v>34</v>
      </c>
      <c r="B35" s="3" t="s">
        <v>13</v>
      </c>
      <c r="C35" s="1">
        <v>45774</v>
      </c>
      <c r="D35" s="2">
        <v>0.625</v>
      </c>
      <c r="E35" s="3" t="s">
        <v>16</v>
      </c>
      <c r="J35" s="3" t="s">
        <v>30</v>
      </c>
      <c r="L35" s="3" t="s">
        <v>44</v>
      </c>
      <c r="M35">
        <v>1</v>
      </c>
    </row>
    <row r="36" spans="1:21" hidden="1" x14ac:dyDescent="0.3">
      <c r="A36">
        <v>35</v>
      </c>
      <c r="B36" s="3" t="s">
        <v>13</v>
      </c>
      <c r="C36" s="1">
        <v>45781</v>
      </c>
      <c r="D36" s="2">
        <v>0.625</v>
      </c>
      <c r="E36" s="3" t="s">
        <v>16</v>
      </c>
      <c r="J36" s="3" t="s">
        <v>24</v>
      </c>
      <c r="L36" s="3" t="s">
        <v>44</v>
      </c>
      <c r="M36">
        <v>1</v>
      </c>
    </row>
    <row r="37" spans="1:21" hidden="1" x14ac:dyDescent="0.3">
      <c r="A37">
        <v>36</v>
      </c>
      <c r="B37" s="3" t="s">
        <v>13</v>
      </c>
      <c r="C37" s="1">
        <v>45788</v>
      </c>
      <c r="D37" s="2">
        <v>0.625</v>
      </c>
      <c r="E37" s="3" t="s">
        <v>14</v>
      </c>
      <c r="J37" s="3" t="s">
        <v>16</v>
      </c>
      <c r="L37" s="3" t="s">
        <v>44</v>
      </c>
      <c r="M37">
        <v>1</v>
      </c>
    </row>
    <row r="38" spans="1:21" hidden="1" x14ac:dyDescent="0.3">
      <c r="A38">
        <v>37</v>
      </c>
      <c r="B38" s="3" t="s">
        <v>13</v>
      </c>
      <c r="C38" s="1">
        <v>45795</v>
      </c>
      <c r="D38" s="2">
        <v>0.625</v>
      </c>
      <c r="E38" s="3" t="s">
        <v>16</v>
      </c>
      <c r="J38" s="3" t="s">
        <v>34</v>
      </c>
      <c r="L38" s="3" t="s">
        <v>44</v>
      </c>
      <c r="M38">
        <v>1</v>
      </c>
    </row>
    <row r="39" spans="1:21" hidden="1" x14ac:dyDescent="0.3">
      <c r="A39">
        <v>38</v>
      </c>
      <c r="B39" s="3" t="s">
        <v>13</v>
      </c>
      <c r="C39" s="1">
        <v>45802</v>
      </c>
      <c r="D39" s="2">
        <v>0.625</v>
      </c>
      <c r="E39" s="3" t="s">
        <v>19</v>
      </c>
      <c r="J39" s="3" t="s">
        <v>16</v>
      </c>
      <c r="L39" s="3" t="s">
        <v>44</v>
      </c>
      <c r="M39">
        <v>1</v>
      </c>
    </row>
    <row r="40" spans="1:21" x14ac:dyDescent="0.3">
      <c r="R40" s="4" t="s">
        <v>48</v>
      </c>
      <c r="S40" s="4" t="s">
        <v>49</v>
      </c>
      <c r="T40" s="4"/>
      <c r="U40" s="4">
        <f>R41-S41</f>
        <v>11.099999999999994</v>
      </c>
    </row>
    <row r="41" spans="1:21" x14ac:dyDescent="0.3">
      <c r="R41" s="4">
        <f>SUM(K2:K26)</f>
        <v>58</v>
      </c>
      <c r="S41" s="4">
        <f>SUM(N2:N26)</f>
        <v>46.900000000000006</v>
      </c>
      <c r="T41" s="4"/>
      <c r="U41" s="4"/>
    </row>
    <row r="42" spans="1:21" x14ac:dyDescent="0.3">
      <c r="R42" s="4"/>
      <c r="S42" s="4"/>
      <c r="T42" s="4"/>
      <c r="U42" s="4"/>
    </row>
    <row r="43" spans="1:21" x14ac:dyDescent="0.3">
      <c r="R43" s="4" t="s">
        <v>46</v>
      </c>
      <c r="S43" s="4" t="s">
        <v>47</v>
      </c>
      <c r="T43" s="4"/>
      <c r="U43" s="4"/>
    </row>
    <row r="44" spans="1:21" x14ac:dyDescent="0.3">
      <c r="R44" s="4">
        <f ca="1">SUM(OFFSET(K2,COUNT(K:K)-4,0,4,1))</f>
        <v>3</v>
      </c>
      <c r="S44" s="4">
        <f ca="1">SUM(OFFSET(N2,COUNT(N:N)-4,0,4,1))</f>
        <v>5.8000000000000007</v>
      </c>
      <c r="T44" s="4"/>
      <c r="U44" s="4">
        <f ca="1">R44-S44</f>
        <v>-2.8000000000000007</v>
      </c>
    </row>
  </sheetData>
  <conditionalFormatting sqref="U40">
    <cfRule type="expression" dxfId="47" priority="3">
      <formula>U40&lt;0</formula>
    </cfRule>
    <cfRule type="expression" dxfId="46" priority="4">
      <formula>U40&gt;0</formula>
    </cfRule>
  </conditionalFormatting>
  <conditionalFormatting sqref="U44">
    <cfRule type="expression" dxfId="45" priority="1">
      <formula>U44&lt;0</formula>
    </cfRule>
    <cfRule type="expression" dxfId="44" priority="2">
      <formula>U44&gt;0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8 7 9 0 5 e - 3 9 5 3 - 4 2 0 3 - 9 a 0 f - 0 6 1 b f a 7 d 9 c 2 4 "   x m l n s = " h t t p : / / s c h e m a s . m i c r o s o f t . c o m / D a t a M a s h u p " > A A A A A K E F A A B Q S w M E F A A C A A g A 2 z N X W r I M P n W l A A A A 9 w A A A B I A H A B D b 2 5 m a W c v U G F j a 2 F n Z S 5 4 b W w g o h g A K K A U A A A A A A A A A A A A A A A A A A A A A A A A A A A A h Y + 9 D o I w H M R f h X S n H z A I p J T B V R I T o 3 F t a o V G + G N o s b y b g 4 / k K 4 h R 1 M 3 x 7 n 6 X 3 N 2 v N 1 6 M b R N c d G 9 N B z l i m K J A g + o O B q o c D e 4 Y J q g Q f C 3 V S V Y 6 m G C w 2 W h N j m r n z h k h 3 n v s Y 9 z 1 F Y k o Z W R f r j a q 1 q 0 M D V g n Q W n 0 a R 3 + t 5 D g u 9 c Y E W E W p 5 g l i x R T T m a X l w a + R D Q N f q Y / J l 8 O j R t 6 L T S E 2 5 K T W X L y P i E e U E s D B B Q A A g A I A N s z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M 1 d a 5 y J L 4 J o C A A D g O g A A E w A c A E Z v c m 1 1 b G F z L 1 N l Y 3 R p b 2 4 x L m 0 g o h g A K K A U A A A A A A A A A A A A A A A A A A A A A A A A A A A A 7 Z l d b 9 o w F I b v k f g P V n o D U o R G 1 3 V f 4 o L R F t q V C R H W X l A 0 m e Q M L B y 7 s p 2 O D / H f Z 0 j a o p F d T P K N t c N N y D n 2 6 y P z P i T y 0 R A b J g W J 8 m v z c 7 V S r e g 5 V Z C Q a A 5 g m q R F O J h q h d h P J D M V g 4 1 c L m P g j X u p F l M p F 7 U r x q H R k c K A M L o W d D 4 9 J N T Q h w g U A 9 J + a B v K q T C 0 s e R 6 G d R D I j L O Q 2 J U B v W w U N 6 v 9 W N / s f r 5 Q p v x t Y G 0 F e T J I P z K R F L c B Z P t + M K u M S n m n w Q D J V N p b N k 9 o A k o H V i Z E Z 3 a w o p M E a 8 d L h W S c Z F t c x 7 F t k y l W 7 u 6 J v U X 4 c 6 c i p n V H a 0 e 4 V V 0 p K j Q P 6 V K O 5 J n q d g l d a 2 k i n C z C e 4 X Q U i u h T k / a + z G b U O y C S 7 o y g a N v S U G l q a I G X g O 2 g 3 M B 4 5 Y + h I 0 9 v s + 2 J M p k B H Q 9 E h j 2 S W 7 5 H N c Z O k U 1 O u c K J Y K j q t p / 6 K r v + W s 4 i 5 d o r i f d V T F t l 6 t M F G 6 e 4 f u O i l + V l I 7 r Q c O T P Z F c j k T 6 D H 0 W J n H 3 j r x W I f O O K O K o c n Q Z C U m O 3 N j M r v x a L D / w W C 7 T F d S r n P B 5 F i x T 0 0 8 J 0 P Q G T d H U w e S W Q O V l V F S g a 1 t C D G w p / 0 y f 2 b z K g 4 G H E j + M w b v n G B w m T 5 K j v + 0 C I K / I J w 7 A e G K 2 S 0 R h u G 7 L c L g M Q z v n c D Q B S G R A + T A X w 4 + O O G g B 5 x T T e 5 A S X w u I A 8 e 8 / D R C Q + 2 A l D I A X L g L Q f N N 0 5 A u M m e b C L T y A K y 4 C 8 L T S c s 3 N I 1 w 6 N U B M F j E N z 0 R m 8 h j g F B Q B D 8 B c F N A 7 f P O B U I A o L g L w h u m s x 9 K d Z 4 b o Q g e A y C m z b z N 4 p t Z i T B b x L c 9 J k H V K X 4 S E A Q P A b B T Y 9 5 K J E D 5 M B n D t z 0 m E d S M Y H n p 0 i C x y S 4 6 S 5 / T 5 g A j S e o i I K / K J y 6 6 S / f g Y A 1 w / c j R M E L F H 4 D U E s B A i 0 A F A A C A A g A 2 z N X W r I M P n W l A A A A 9 w A A A B I A A A A A A A A A A A A A A A A A A A A A A E N v b m Z p Z y 9 Q Y W N r Y W d l L n h t b F B L A Q I t A B Q A A g A I A N s z V 1 o P y u m r p A A A A O k A A A A T A A A A A A A A A A A A A A A A A P E A A A B b Q 2 9 u d G V u d F 9 U e X B l c 1 0 u e G 1 s U E s B A i 0 A F A A C A A g A 2 z N X W u c i S + C a A g A A 4 D o A A B M A A A A A A A A A A A A A A A A A 4 g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F M B A A A A A A D e U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d l M G I 3 O T E t Z T M y Y i 0 0 N m E 2 L T g 2 M z A t Y 2 E x Z j k 1 Y z A 4 N z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E N v b H V t b l R 5 c G V z I i B W Y W x 1 Z T 0 i c 0 F 3 W U p D Z 1 l G Q X d N R k J n Q U F B Q U F B Q U E 9 P S I g L z 4 8 R W 5 0 c n k g V H l w Z T 0 i R m l s b E x h c 3 R V c G R h d G V k I i B W Y W x 1 Z T 0 i Z D I w M j U t M D I t M j N U M T I 6 M j Q 6 M j Y u O T c 5 O T I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V 2 s s M H 0 m c X V v d D s s J n F 1 b 3 Q 7 U 2 V j d G l v b j E v U 2 h l Z X Q x L 0 F 1 d G 9 S Z W 1 v d m V k Q 2 9 s d W 1 u c z E u e 0 R h e S w x f S Z x d W 9 0 O y w m c X V v d D t T Z W N 0 a W 9 u M S 9 T a G V l d D E v Q X V 0 b 1 J l b W 9 2 Z W R D b 2 x 1 b W 5 z M S 5 7 R G F 0 Z S w y f S Z x d W 9 0 O y w m c X V v d D t T Z W N 0 a W 9 u M S 9 T a G V l d D E v Q X V 0 b 1 J l b W 9 2 Z W R D b 2 x 1 b W 5 z M S 5 7 V G l t Z S w z f S Z x d W 9 0 O y w m c X V v d D t T Z W N 0 a W 9 u M S 9 T a G V l d D E v Q X V 0 b 1 J l b W 9 2 Z W R D b 2 x 1 b W 5 z M S 5 7 S G 9 t Z S B U Z W F t L D R 9 J n F 1 b 3 Q 7 L C Z x d W 9 0 O 1 N l Y 3 R p b 2 4 x L 1 N o Z W V 0 M S 9 B d X R v U m V t b 3 Z l Z E N v b H V t b n M x L n t 4 R y B I b 2 1 l L D V 9 J n F 1 b 3 Q 7 L C Z x d W 9 0 O 1 N l Y 3 R p b 2 4 x L 1 N o Z W V 0 M S 9 B d X R v U m V t b 3 Z l Z E N v b H V t b n M x L n t I b 2 1 l I F N j b 3 J l L D Z 9 J n F 1 b 3 Q 7 L C Z x d W 9 0 O 1 N l Y 3 R p b 2 4 x L 1 N o Z W V 0 M S 9 B d X R v U m V t b 3 Z l Z E N v b H V t b n M x L n t B d 2 F 5 I F N j b 3 J l L D d 9 J n F 1 b 3 Q 7 L C Z x d W 9 0 O 1 N l Y 3 R p b 2 4 x L 1 N o Z W V 0 M S 9 B d X R v U m V t b 3 Z l Z E N v b H V t b n M x L n t 4 R y B B d 2 F 5 L D h 9 J n F 1 b 3 Q 7 L C Z x d W 9 0 O 1 N l Y 3 R p b 2 4 x L 1 N o Z W V 0 M S 9 B d X R v U m V t b 3 Z l Z E N v b H V t b n M x L n t B d 2 F 5 I F R l Y W 0 s O X 0 m c X V v d D s s J n F 1 b 3 Q 7 U 2 V j d G l v b j E v U 2 h l Z X Q x L 0 F 1 d G 9 S Z W 1 v d m V k Q 2 9 s d W 1 u c z E u e 0 d v Y W x z I F N j b 3 J l Z C w x M H 0 m c X V v d D s s J n F 1 b 3 Q 7 U 2 V j d G l v b j E v U 2 h l Z X Q x L 0 F 1 d G 9 S Z W 1 v d m V k Q 2 9 s d W 1 u c z E u e 0 1 h d G N o I F J l c 3 V s d C w x M X 0 m c X V v d D s s J n F 1 b 3 Q 7 U 2 V j d G l v b j E v U 2 h l Z X Q x L 0 F 1 d G 9 S Z W 1 v d m V k Q 2 9 s d W 1 u c z E u e 1 B v a W 5 0 c y w x M n 0 m c X V v d D s s J n F 1 b 3 Q 7 U 2 V j d G l v b j E v U 2 h l Z X Q x L 0 F 1 d G 9 S Z W 1 v d m V k Q 2 9 s d W 1 u c z E u e 3 h H L D E z f S Z x d W 9 0 O y w m c X V v d D t T Z W N 0 a W 9 u M S 9 T a G V l d D E v Q X V 0 b 1 J l b W 9 2 Z W R D b 2 x 1 b W 5 z M S 5 7 e E c g U m V j Z W l 2 Z W Q s M T R 9 J n F 1 b 3 Q 7 L C Z x d W 9 0 O 1 N l Y 3 R p b 2 4 x L 1 N o Z W V 0 M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9 B d X R v U m V t b 3 Z l Z E N v b H V t b n M x L n t X a y w w f S Z x d W 9 0 O y w m c X V v d D t T Z W N 0 a W 9 u M S 9 T a G V l d D E v Q X V 0 b 1 J l b W 9 2 Z W R D b 2 x 1 b W 5 z M S 5 7 R G F 5 L D F 9 J n F 1 b 3 Q 7 L C Z x d W 9 0 O 1 N l Y 3 R p b 2 4 x L 1 N o Z W V 0 M S 9 B d X R v U m V t b 3 Z l Z E N v b H V t b n M x L n t E Y X R l L D J 9 J n F 1 b 3 Q 7 L C Z x d W 9 0 O 1 N l Y 3 R p b 2 4 x L 1 N o Z W V 0 M S 9 B d X R v U m V t b 3 Z l Z E N v b H V t b n M x L n t U a W 1 l L D N 9 J n F 1 b 3 Q 7 L C Z x d W 9 0 O 1 N l Y 3 R p b 2 4 x L 1 N o Z W V 0 M S 9 B d X R v U m V t b 3 Z l Z E N v b H V t b n M x L n t I b 2 1 l I F R l Y W 0 s N H 0 m c X V v d D s s J n F 1 b 3 Q 7 U 2 V j d G l v b j E v U 2 h l Z X Q x L 0 F 1 d G 9 S Z W 1 v d m V k Q 2 9 s d W 1 u c z E u e 3 h H I E h v b W U s N X 0 m c X V v d D s s J n F 1 b 3 Q 7 U 2 V j d G l v b j E v U 2 h l Z X Q x L 0 F 1 d G 9 S Z W 1 v d m V k Q 2 9 s d W 1 u c z E u e 0 h v b W U g U 2 N v c m U s N n 0 m c X V v d D s s J n F 1 b 3 Q 7 U 2 V j d G l v b j E v U 2 h l Z X Q x L 0 F 1 d G 9 S Z W 1 v d m V k Q 2 9 s d W 1 u c z E u e 0 F 3 Y X k g U 2 N v c m U s N 3 0 m c X V v d D s s J n F 1 b 3 Q 7 U 2 V j d G l v b j E v U 2 h l Z X Q x L 0 F 1 d G 9 S Z W 1 v d m V k Q 2 9 s d W 1 u c z E u e 3 h H I E F 3 Y X k s O H 0 m c X V v d D s s J n F 1 b 3 Q 7 U 2 V j d G l v b j E v U 2 h l Z X Q x L 0 F 1 d G 9 S Z W 1 v d m V k Q 2 9 s d W 1 u c z E u e 0 F 3 Y X k g V G V h b S w 5 f S Z x d W 9 0 O y w m c X V v d D t T Z W N 0 a W 9 u M S 9 T a G V l d D E v Q X V 0 b 1 J l b W 9 2 Z W R D b 2 x 1 b W 5 z M S 5 7 R 2 9 h b H M g U 2 N v c m V k L D E w f S Z x d W 9 0 O y w m c X V v d D t T Z W N 0 a W 9 u M S 9 T a G V l d D E v Q X V 0 b 1 J l b W 9 2 Z W R D b 2 x 1 b W 5 z M S 5 7 T W F 0 Y 2 g g U m V z d W x 0 L D E x f S Z x d W 9 0 O y w m c X V v d D t T Z W N 0 a W 9 u M S 9 T a G V l d D E v Q X V 0 b 1 J l b W 9 2 Z W R D b 2 x 1 b W 5 z M S 5 7 U G 9 p b n R z L D E y f S Z x d W 9 0 O y w m c X V v d D t T Z W N 0 a W 9 u M S 9 T a G V l d D E v Q X V 0 b 1 J l b W 9 2 Z W R D b 2 x 1 b W 5 z M S 5 7 e E c s M T N 9 J n F 1 b 3 Q 7 L C Z x d W 9 0 O 1 N l Y 3 R p b 2 4 x L 1 N o Z W V 0 M S 9 B d X R v U m V t b 3 Z l Z E N v b H V t b n M x L n t 4 R y B S Z W N l a X Z l Z C w x N H 0 m c X V v d D s s J n F 1 b 3 Q 7 U 2 V j d G l v b j E v U 2 h l Z X Q x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x M m M z O W Q t Z D F j N S 0 0 Y W M w L T l m Z T Y t Y W M 1 Z D U w N m U y Y T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E N v b H V t b l R 5 c G V z I i B W Y W x 1 Z T 0 i c 0 F 3 W U p D Z 1 l G Q X d N R k J n Q U F B Q U F B Q U E 9 P S I g L z 4 8 R W 5 0 c n k g V H l w Z T 0 i R m l s b E x h c 3 R V c G R h d G V k I i B W Y W x 1 Z T 0 i Z D I w M j U t M D I t M j N U M T I 6 M j Q 6 M j Y u O T c x O D Y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1 d r L D B 9 J n F 1 b 3 Q 7 L C Z x d W 9 0 O 1 N l Y 3 R p b 2 4 x L 1 N o Z W V 0 M S A o M i k v Q X V 0 b 1 J l b W 9 2 Z W R D b 2 x 1 b W 5 z M S 5 7 R G F 5 L D F 9 J n F 1 b 3 Q 7 L C Z x d W 9 0 O 1 N l Y 3 R p b 2 4 x L 1 N o Z W V 0 M S A o M i k v Q X V 0 b 1 J l b W 9 2 Z W R D b 2 x 1 b W 5 z M S 5 7 R G F 0 Z S w y f S Z x d W 9 0 O y w m c X V v d D t T Z W N 0 a W 9 u M S 9 T a G V l d D E g K D I p L 0 F 1 d G 9 S Z W 1 v d m V k Q 2 9 s d W 1 u c z E u e 1 R p b W U s M 3 0 m c X V v d D s s J n F 1 b 3 Q 7 U 2 V j d G l v b j E v U 2 h l Z X Q x I C g y K S 9 B d X R v U m V t b 3 Z l Z E N v b H V t b n M x L n t I b 2 1 l I F R l Y W 0 s N H 0 m c X V v d D s s J n F 1 b 3 Q 7 U 2 V j d G l v b j E v U 2 h l Z X Q x I C g y K S 9 B d X R v U m V t b 3 Z l Z E N v b H V t b n M x L n t 4 R y B I b 2 1 l L D V 9 J n F 1 b 3 Q 7 L C Z x d W 9 0 O 1 N l Y 3 R p b 2 4 x L 1 N o Z W V 0 M S A o M i k v Q X V 0 b 1 J l b W 9 2 Z W R D b 2 x 1 b W 5 z M S 5 7 S G 9 t Z S B T Y 2 9 y Z S w 2 f S Z x d W 9 0 O y w m c X V v d D t T Z W N 0 a W 9 u M S 9 T a G V l d D E g K D I p L 0 F 1 d G 9 S Z W 1 v d m V k Q 2 9 s d W 1 u c z E u e 0 F 3 Y X k g U 2 N v c m U s N 3 0 m c X V v d D s s J n F 1 b 3 Q 7 U 2 V j d G l v b j E v U 2 h l Z X Q x I C g y K S 9 B d X R v U m V t b 3 Z l Z E N v b H V t b n M x L n t 4 R y B B d 2 F 5 L D h 9 J n F 1 b 3 Q 7 L C Z x d W 9 0 O 1 N l Y 3 R p b 2 4 x L 1 N o Z W V 0 M S A o M i k v Q X V 0 b 1 J l b W 9 2 Z W R D b 2 x 1 b W 5 z M S 5 7 Q X d h e S B U Z W F t L D l 9 J n F 1 b 3 Q 7 L C Z x d W 9 0 O 1 N l Y 3 R p b 2 4 x L 1 N o Z W V 0 M S A o M i k v Q X V 0 b 1 J l b W 9 2 Z W R D b 2 x 1 b W 5 z M S 5 7 R 2 9 h b H M g U 2 N v c m V k L D E w f S Z x d W 9 0 O y w m c X V v d D t T Z W N 0 a W 9 u M S 9 T a G V l d D E g K D I p L 0 F 1 d G 9 S Z W 1 v d m V k Q 2 9 s d W 1 u c z E u e 0 1 h d G N o I F J l c 3 V s d C w x M X 0 m c X V v d D s s J n F 1 b 3 Q 7 U 2 V j d G l v b j E v U 2 h l Z X Q x I C g y K S 9 B d X R v U m V t b 3 Z l Z E N v b H V t b n M x L n t Q b 2 l u d H M s M T J 9 J n F 1 b 3 Q 7 L C Z x d W 9 0 O 1 N l Y 3 R p b 2 4 x L 1 N o Z W V 0 M S A o M i k v Q X V 0 b 1 J l b W 9 2 Z W R D b 2 x 1 b W 5 z M S 5 7 e E c s M T N 9 J n F 1 b 3 Q 7 L C Z x d W 9 0 O 1 N l Y 3 R p b 2 4 x L 1 N o Z W V 0 M S A o M i k v Q X V 0 b 1 J l b W 9 2 Z W R D b 2 x 1 b W 5 z M S 5 7 e E c g U m V j Z W l 2 Z W Q s M T R 9 J n F 1 b 3 Q 7 L C Z x d W 9 0 O 1 N l Y 3 R p b 2 4 x L 1 N o Z W V 0 M S A o M i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1 d r L D B 9 J n F 1 b 3 Q 7 L C Z x d W 9 0 O 1 N l Y 3 R p b 2 4 x L 1 N o Z W V 0 M S A o M i k v Q X V 0 b 1 J l b W 9 2 Z W R D b 2 x 1 b W 5 z M S 5 7 R G F 5 L D F 9 J n F 1 b 3 Q 7 L C Z x d W 9 0 O 1 N l Y 3 R p b 2 4 x L 1 N o Z W V 0 M S A o M i k v Q X V 0 b 1 J l b W 9 2 Z W R D b 2 x 1 b W 5 z M S 5 7 R G F 0 Z S w y f S Z x d W 9 0 O y w m c X V v d D t T Z W N 0 a W 9 u M S 9 T a G V l d D E g K D I p L 0 F 1 d G 9 S Z W 1 v d m V k Q 2 9 s d W 1 u c z E u e 1 R p b W U s M 3 0 m c X V v d D s s J n F 1 b 3 Q 7 U 2 V j d G l v b j E v U 2 h l Z X Q x I C g y K S 9 B d X R v U m V t b 3 Z l Z E N v b H V t b n M x L n t I b 2 1 l I F R l Y W 0 s N H 0 m c X V v d D s s J n F 1 b 3 Q 7 U 2 V j d G l v b j E v U 2 h l Z X Q x I C g y K S 9 B d X R v U m V t b 3 Z l Z E N v b H V t b n M x L n t 4 R y B I b 2 1 l L D V 9 J n F 1 b 3 Q 7 L C Z x d W 9 0 O 1 N l Y 3 R p b 2 4 x L 1 N o Z W V 0 M S A o M i k v Q X V 0 b 1 J l b W 9 2 Z W R D b 2 x 1 b W 5 z M S 5 7 S G 9 t Z S B T Y 2 9 y Z S w 2 f S Z x d W 9 0 O y w m c X V v d D t T Z W N 0 a W 9 u M S 9 T a G V l d D E g K D I p L 0 F 1 d G 9 S Z W 1 v d m V k Q 2 9 s d W 1 u c z E u e 0 F 3 Y X k g U 2 N v c m U s N 3 0 m c X V v d D s s J n F 1 b 3 Q 7 U 2 V j d G l v b j E v U 2 h l Z X Q x I C g y K S 9 B d X R v U m V t b 3 Z l Z E N v b H V t b n M x L n t 4 R y B B d 2 F 5 L D h 9 J n F 1 b 3 Q 7 L C Z x d W 9 0 O 1 N l Y 3 R p b 2 4 x L 1 N o Z W V 0 M S A o M i k v Q X V 0 b 1 J l b W 9 2 Z W R D b 2 x 1 b W 5 z M S 5 7 Q X d h e S B U Z W F t L D l 9 J n F 1 b 3 Q 7 L C Z x d W 9 0 O 1 N l Y 3 R p b 2 4 x L 1 N o Z W V 0 M S A o M i k v Q X V 0 b 1 J l b W 9 2 Z W R D b 2 x 1 b W 5 z M S 5 7 R 2 9 h b H M g U 2 N v c m V k L D E w f S Z x d W 9 0 O y w m c X V v d D t T Z W N 0 a W 9 u M S 9 T a G V l d D E g K D I p L 0 F 1 d G 9 S Z W 1 v d m V k Q 2 9 s d W 1 u c z E u e 0 1 h d G N o I F J l c 3 V s d C w x M X 0 m c X V v d D s s J n F 1 b 3 Q 7 U 2 V j d G l v b j E v U 2 h l Z X Q x I C g y K S 9 B d X R v U m V t b 3 Z l Z E N v b H V t b n M x L n t Q b 2 l u d H M s M T J 9 J n F 1 b 3 Q 7 L C Z x d W 9 0 O 1 N l Y 3 R p b 2 4 x L 1 N o Z W V 0 M S A o M i k v Q X V 0 b 1 J l b W 9 2 Z W R D b 2 x 1 b W 5 z M S 5 7 e E c s M T N 9 J n F 1 b 3 Q 7 L C Z x d W 9 0 O 1 N l Y 3 R p b 2 4 x L 1 N o Z W V 0 M S A o M i k v Q X V 0 b 1 J l b W 9 2 Z W R D b 2 x 1 b W 5 z M S 5 7 e E c g U m V j Z W l 2 Z W Q s M T R 9 J n F 1 b 3 Q 7 L C Z x d W 9 0 O 1 N l Y 3 R p b 2 4 x L 1 N o Z W V 0 M S A o M i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T B i O D A 0 Z S 0 z N z Z j L T Q 4 Y 2 U t Y T J h Y y 0 1 N T Q x Y 2 Z k Y j U y Z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Q 2 9 s d W 1 u V H l w Z X M i I F Z h b H V l P S J z Q X d Z S k N n W U Z B d 0 1 G Q m d B Q U F B Q U F B Q T 0 9 I i A v P j x F b n R y e S B U e X B l P S J G a W x s T G F z d F V w Z G F 0 Z W Q i I F Z h b H V l P S J k M j A y N S 0 w M i 0 y M 1 Q x M j o y N D o y N i 4 5 O D k 2 N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V 2 s s M H 0 m c X V v d D s s J n F 1 b 3 Q 7 U 2 V j d G l v b j E v U 2 h l Z X Q x I C g z K S 9 B d X R v U m V t b 3 Z l Z E N v b H V t b n M x L n t E Y X k s M X 0 m c X V v d D s s J n F 1 b 3 Q 7 U 2 V j d G l v b j E v U 2 h l Z X Q x I C g z K S 9 B d X R v U m V t b 3 Z l Z E N v b H V t b n M x L n t E Y X R l L D J 9 J n F 1 b 3 Q 7 L C Z x d W 9 0 O 1 N l Y 3 R p b 2 4 x L 1 N o Z W V 0 M S A o M y k v Q X V 0 b 1 J l b W 9 2 Z W R D b 2 x 1 b W 5 z M S 5 7 V G l t Z S w z f S Z x d W 9 0 O y w m c X V v d D t T Z W N 0 a W 9 u M S 9 T a G V l d D E g K D M p L 0 F 1 d G 9 S Z W 1 v d m V k Q 2 9 s d W 1 u c z E u e 0 h v b W U g V G V h b S w 0 f S Z x d W 9 0 O y w m c X V v d D t T Z W N 0 a W 9 u M S 9 T a G V l d D E g K D M p L 0 F 1 d G 9 S Z W 1 v d m V k Q 2 9 s d W 1 u c z E u e 3 h H I E h v b W U s N X 0 m c X V v d D s s J n F 1 b 3 Q 7 U 2 V j d G l v b j E v U 2 h l Z X Q x I C g z K S 9 B d X R v U m V t b 3 Z l Z E N v b H V t b n M x L n t I b 2 1 l I F N j b 3 J l L D Z 9 J n F 1 b 3 Q 7 L C Z x d W 9 0 O 1 N l Y 3 R p b 2 4 x L 1 N o Z W V 0 M S A o M y k v Q X V 0 b 1 J l b W 9 2 Z W R D b 2 x 1 b W 5 z M S 5 7 Q X d h e S B T Y 2 9 y Z S w 3 f S Z x d W 9 0 O y w m c X V v d D t T Z W N 0 a W 9 u M S 9 T a G V l d D E g K D M p L 0 F 1 d G 9 S Z W 1 v d m V k Q 2 9 s d W 1 u c z E u e 3 h H I E F 3 Y X k s O H 0 m c X V v d D s s J n F 1 b 3 Q 7 U 2 V j d G l v b j E v U 2 h l Z X Q x I C g z K S 9 B d X R v U m V t b 3 Z l Z E N v b H V t b n M x L n t B d 2 F 5 I F R l Y W 0 s O X 0 m c X V v d D s s J n F 1 b 3 Q 7 U 2 V j d G l v b j E v U 2 h l Z X Q x I C g z K S 9 B d X R v U m V t b 3 Z l Z E N v b H V t b n M x L n t H b 2 F s c y B T Y 2 9 y Z W Q s M T B 9 J n F 1 b 3 Q 7 L C Z x d W 9 0 O 1 N l Y 3 R p b 2 4 x L 1 N o Z W V 0 M S A o M y k v Q X V 0 b 1 J l b W 9 2 Z W R D b 2 x 1 b W 5 z M S 5 7 T W F 0 Y 2 g g U m V z d W x 0 L D E x f S Z x d W 9 0 O y w m c X V v d D t T Z W N 0 a W 9 u M S 9 T a G V l d D E g K D M p L 0 F 1 d G 9 S Z W 1 v d m V k Q 2 9 s d W 1 u c z E u e 1 B v a W 5 0 c y w x M n 0 m c X V v d D s s J n F 1 b 3 Q 7 U 2 V j d G l v b j E v U 2 h l Z X Q x I C g z K S 9 B d X R v U m V t b 3 Z l Z E N v b H V t b n M x L n t 4 R y w x M 3 0 m c X V v d D s s J n F 1 b 3 Q 7 U 2 V j d G l v b j E v U 2 h l Z X Q x I C g z K S 9 B d X R v U m V t b 3 Z l Z E N v b H V t b n M x L n t 4 R y B S Z W N l a X Z l Z C w x N H 0 m c X V v d D s s J n F 1 b 3 Q 7 U 2 V j d G l v b j E v U 2 h l Z X Q x I C g z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V 2 s s M H 0 m c X V v d D s s J n F 1 b 3 Q 7 U 2 V j d G l v b j E v U 2 h l Z X Q x I C g z K S 9 B d X R v U m V t b 3 Z l Z E N v b H V t b n M x L n t E Y X k s M X 0 m c X V v d D s s J n F 1 b 3 Q 7 U 2 V j d G l v b j E v U 2 h l Z X Q x I C g z K S 9 B d X R v U m V t b 3 Z l Z E N v b H V t b n M x L n t E Y X R l L D J 9 J n F 1 b 3 Q 7 L C Z x d W 9 0 O 1 N l Y 3 R p b 2 4 x L 1 N o Z W V 0 M S A o M y k v Q X V 0 b 1 J l b W 9 2 Z W R D b 2 x 1 b W 5 z M S 5 7 V G l t Z S w z f S Z x d W 9 0 O y w m c X V v d D t T Z W N 0 a W 9 u M S 9 T a G V l d D E g K D M p L 0 F 1 d G 9 S Z W 1 v d m V k Q 2 9 s d W 1 u c z E u e 0 h v b W U g V G V h b S w 0 f S Z x d W 9 0 O y w m c X V v d D t T Z W N 0 a W 9 u M S 9 T a G V l d D E g K D M p L 0 F 1 d G 9 S Z W 1 v d m V k Q 2 9 s d W 1 u c z E u e 3 h H I E h v b W U s N X 0 m c X V v d D s s J n F 1 b 3 Q 7 U 2 V j d G l v b j E v U 2 h l Z X Q x I C g z K S 9 B d X R v U m V t b 3 Z l Z E N v b H V t b n M x L n t I b 2 1 l I F N j b 3 J l L D Z 9 J n F 1 b 3 Q 7 L C Z x d W 9 0 O 1 N l Y 3 R p b 2 4 x L 1 N o Z W V 0 M S A o M y k v Q X V 0 b 1 J l b W 9 2 Z W R D b 2 x 1 b W 5 z M S 5 7 Q X d h e S B T Y 2 9 y Z S w 3 f S Z x d W 9 0 O y w m c X V v d D t T Z W N 0 a W 9 u M S 9 T a G V l d D E g K D M p L 0 F 1 d G 9 S Z W 1 v d m V k Q 2 9 s d W 1 u c z E u e 3 h H I E F 3 Y X k s O H 0 m c X V v d D s s J n F 1 b 3 Q 7 U 2 V j d G l v b j E v U 2 h l Z X Q x I C g z K S 9 B d X R v U m V t b 3 Z l Z E N v b H V t b n M x L n t B d 2 F 5 I F R l Y W 0 s O X 0 m c X V v d D s s J n F 1 b 3 Q 7 U 2 V j d G l v b j E v U 2 h l Z X Q x I C g z K S 9 B d X R v U m V t b 3 Z l Z E N v b H V t b n M x L n t H b 2 F s c y B T Y 2 9 y Z W Q s M T B 9 J n F 1 b 3 Q 7 L C Z x d W 9 0 O 1 N l Y 3 R p b 2 4 x L 1 N o Z W V 0 M S A o M y k v Q X V 0 b 1 J l b W 9 2 Z W R D b 2 x 1 b W 5 z M S 5 7 T W F 0 Y 2 g g U m V z d W x 0 L D E x f S Z x d W 9 0 O y w m c X V v d D t T Z W N 0 a W 9 u M S 9 T a G V l d D E g K D M p L 0 F 1 d G 9 S Z W 1 v d m V k Q 2 9 s d W 1 u c z E u e 1 B v a W 5 0 c y w x M n 0 m c X V v d D s s J n F 1 b 3 Q 7 U 2 V j d G l v b j E v U 2 h l Z X Q x I C g z K S 9 B d X R v U m V t b 3 Z l Z E N v b H V t b n M x L n t 4 R y w x M 3 0 m c X V v d D s s J n F 1 b 3 Q 7 U 2 V j d G l v b j E v U 2 h l Z X Q x I C g z K S 9 B d X R v U m V t b 3 Z l Z E N v b H V t b n M x L n t 4 R y B S Z W N l a X Z l Z C w x N H 0 m c X V v d D s s J n F 1 b 3 Q 7 U 2 V j d G l v b j E v U 2 h l Z X Q x I C g z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m U w Z m U 1 L T E 1 M 2 U t N G J j Y S 1 h M z B i L T Q 1 M T F k M D Q z N z g w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y O j U 0 O j I 4 L j U w M z k 3 M D l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X V 0 b 1 J l b W 9 2 Z W R D b 2 x 1 b W 5 z M S 5 7 V 2 s s M H 0 m c X V v d D s s J n F 1 b 3 Q 7 U 2 V j d G l v b j E v U 2 h l Z X Q x I C g 0 K S 9 B d X R v U m V t b 3 Z l Z E N v b H V t b n M x L n t E Y X k s M X 0 m c X V v d D s s J n F 1 b 3 Q 7 U 2 V j d G l v b j E v U 2 h l Z X Q x I C g 0 K S 9 B d X R v U m V t b 3 Z l Z E N v b H V t b n M x L n t E Y X R l L D J 9 J n F 1 b 3 Q 7 L C Z x d W 9 0 O 1 N l Y 3 R p b 2 4 x L 1 N o Z W V 0 M S A o N C k v Q X V 0 b 1 J l b W 9 2 Z W R D b 2 x 1 b W 5 z M S 5 7 V G l t Z S w z f S Z x d W 9 0 O y w m c X V v d D t T Z W N 0 a W 9 u M S 9 T a G V l d D E g K D Q p L 0 F 1 d G 9 S Z W 1 v d m V k Q 2 9 s d W 1 u c z E u e 0 h v b W U g V G V h b S w 0 f S Z x d W 9 0 O y w m c X V v d D t T Z W N 0 a W 9 u M S 9 T a G V l d D E g K D Q p L 0 F 1 d G 9 S Z W 1 v d m V k Q 2 9 s d W 1 u c z E u e 3 h H I E h v b W U s N X 0 m c X V v d D s s J n F 1 b 3 Q 7 U 2 V j d G l v b j E v U 2 h l Z X Q x I C g 0 K S 9 B d X R v U m V t b 3 Z l Z E N v b H V t b n M x L n t I b 2 1 l I F N j b 3 J l L D Z 9 J n F 1 b 3 Q 7 L C Z x d W 9 0 O 1 N l Y 3 R p b 2 4 x L 1 N o Z W V 0 M S A o N C k v Q X V 0 b 1 J l b W 9 2 Z W R D b 2 x 1 b W 5 z M S 5 7 Q X d h e S B T Y 2 9 y Z S w 3 f S Z x d W 9 0 O y w m c X V v d D t T Z W N 0 a W 9 u M S 9 T a G V l d D E g K D Q p L 0 F 1 d G 9 S Z W 1 v d m V k Q 2 9 s d W 1 u c z E u e 3 h H I E F 3 Y X k s O H 0 m c X V v d D s s J n F 1 b 3 Q 7 U 2 V j d G l v b j E v U 2 h l Z X Q x I C g 0 K S 9 B d X R v U m V t b 3 Z l Z E N v b H V t b n M x L n t B d 2 F 5 I F R l Y W 0 s O X 0 m c X V v d D s s J n F 1 b 3 Q 7 U 2 V j d G l v b j E v U 2 h l Z X Q x I C g 0 K S 9 B d X R v U m V t b 3 Z l Z E N v b H V t b n M x L n t H b 2 F s c y B T Y 2 9 y Z W Q s M T B 9 J n F 1 b 3 Q 7 L C Z x d W 9 0 O 1 N l Y 3 R p b 2 4 x L 1 N o Z W V 0 M S A o N C k v Q X V 0 b 1 J l b W 9 2 Z W R D b 2 x 1 b W 5 z M S 5 7 T W F 0 Y 2 g g U m V z d W x 0 L D E x f S Z x d W 9 0 O y w m c X V v d D t T Z W N 0 a W 9 u M S 9 T a G V l d D E g K D Q p L 0 F 1 d G 9 S Z W 1 v d m V k Q 2 9 s d W 1 u c z E u e 1 B v a W 5 0 c y w x M n 0 m c X V v d D s s J n F 1 b 3 Q 7 U 2 V j d G l v b j E v U 2 h l Z X Q x I C g 0 K S 9 B d X R v U m V t b 3 Z l Z E N v b H V t b n M x L n t 4 R y w x M 3 0 m c X V v d D s s J n F 1 b 3 Q 7 U 2 V j d G l v b j E v U 2 h l Z X Q x I C g 0 K S 9 B d X R v U m V t b 3 Z l Z E N v b H V t b n M x L n t 4 R y B S Z W N l a X Z l Z C w x N H 0 m c X V v d D s s J n F 1 b 3 Q 7 U 2 V j d G l v b j E v U 2 h l Z X Q x I C g 0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N C k v Q X V 0 b 1 J l b W 9 2 Z W R D b 2 x 1 b W 5 z M S 5 7 V 2 s s M H 0 m c X V v d D s s J n F 1 b 3 Q 7 U 2 V j d G l v b j E v U 2 h l Z X Q x I C g 0 K S 9 B d X R v U m V t b 3 Z l Z E N v b H V t b n M x L n t E Y X k s M X 0 m c X V v d D s s J n F 1 b 3 Q 7 U 2 V j d G l v b j E v U 2 h l Z X Q x I C g 0 K S 9 B d X R v U m V t b 3 Z l Z E N v b H V t b n M x L n t E Y X R l L D J 9 J n F 1 b 3 Q 7 L C Z x d W 9 0 O 1 N l Y 3 R p b 2 4 x L 1 N o Z W V 0 M S A o N C k v Q X V 0 b 1 J l b W 9 2 Z W R D b 2 x 1 b W 5 z M S 5 7 V G l t Z S w z f S Z x d W 9 0 O y w m c X V v d D t T Z W N 0 a W 9 u M S 9 T a G V l d D E g K D Q p L 0 F 1 d G 9 S Z W 1 v d m V k Q 2 9 s d W 1 u c z E u e 0 h v b W U g V G V h b S w 0 f S Z x d W 9 0 O y w m c X V v d D t T Z W N 0 a W 9 u M S 9 T a G V l d D E g K D Q p L 0 F 1 d G 9 S Z W 1 v d m V k Q 2 9 s d W 1 u c z E u e 3 h H I E h v b W U s N X 0 m c X V v d D s s J n F 1 b 3 Q 7 U 2 V j d G l v b j E v U 2 h l Z X Q x I C g 0 K S 9 B d X R v U m V t b 3 Z l Z E N v b H V t b n M x L n t I b 2 1 l I F N j b 3 J l L D Z 9 J n F 1 b 3 Q 7 L C Z x d W 9 0 O 1 N l Y 3 R p b 2 4 x L 1 N o Z W V 0 M S A o N C k v Q X V 0 b 1 J l b W 9 2 Z W R D b 2 x 1 b W 5 z M S 5 7 Q X d h e S B T Y 2 9 y Z S w 3 f S Z x d W 9 0 O y w m c X V v d D t T Z W N 0 a W 9 u M S 9 T a G V l d D E g K D Q p L 0 F 1 d G 9 S Z W 1 v d m V k Q 2 9 s d W 1 u c z E u e 3 h H I E F 3 Y X k s O H 0 m c X V v d D s s J n F 1 b 3 Q 7 U 2 V j d G l v b j E v U 2 h l Z X Q x I C g 0 K S 9 B d X R v U m V t b 3 Z l Z E N v b H V t b n M x L n t B d 2 F 5 I F R l Y W 0 s O X 0 m c X V v d D s s J n F 1 b 3 Q 7 U 2 V j d G l v b j E v U 2 h l Z X Q x I C g 0 K S 9 B d X R v U m V t b 3 Z l Z E N v b H V t b n M x L n t H b 2 F s c y B T Y 2 9 y Z W Q s M T B 9 J n F 1 b 3 Q 7 L C Z x d W 9 0 O 1 N l Y 3 R p b 2 4 x L 1 N o Z W V 0 M S A o N C k v Q X V 0 b 1 J l b W 9 2 Z W R D b 2 x 1 b W 5 z M S 5 7 T W F 0 Y 2 g g U m V z d W x 0 L D E x f S Z x d W 9 0 O y w m c X V v d D t T Z W N 0 a W 9 u M S 9 T a G V l d D E g K D Q p L 0 F 1 d G 9 S Z W 1 v d m V k Q 2 9 s d W 1 u c z E u e 1 B v a W 5 0 c y w x M n 0 m c X V v d D s s J n F 1 b 3 Q 7 U 2 V j d G l v b j E v U 2 h l Z X Q x I C g 0 K S 9 B d X R v U m V t b 3 Z l Z E N v b H V t b n M x L n t 4 R y w x M 3 0 m c X V v d D s s J n F 1 b 3 Q 7 U 2 V j d G l v b j E v U 2 h l Z X Q x I C g 0 K S 9 B d X R v U m V t b 3 Z l Z E N v b H V t b n M x L n t 4 R y B S Z W N l a X Z l Z C w x N H 0 m c X V v d D s s J n F 1 b 3 Q 7 U 2 V j d G l v b j E v U 2 h l Z X Q x I C g 0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T c 2 O T I w L T E w N j c t N D F i N C 0 5 N G M y L T I y Z W N j N j E 4 O T B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T A 6 N D g u N j A y M D g y M 1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B d X R v U m V t b 3 Z l Z E N v b H V t b n M x L n t X a y w w f S Z x d W 9 0 O y w m c X V v d D t T Z W N 0 a W 9 u M S 9 T a G V l d D E g K D U p L 0 F 1 d G 9 S Z W 1 v d m V k Q 2 9 s d W 1 u c z E u e 0 R h e S w x f S Z x d W 9 0 O y w m c X V v d D t T Z W N 0 a W 9 u M S 9 T a G V l d D E g K D U p L 0 F 1 d G 9 S Z W 1 v d m V k Q 2 9 s d W 1 u c z E u e 0 R h d G U s M n 0 m c X V v d D s s J n F 1 b 3 Q 7 U 2 V j d G l v b j E v U 2 h l Z X Q x I C g 1 K S 9 B d X R v U m V t b 3 Z l Z E N v b H V t b n M x L n t U a W 1 l L D N 9 J n F 1 b 3 Q 7 L C Z x d W 9 0 O 1 N l Y 3 R p b 2 4 x L 1 N o Z W V 0 M S A o N S k v Q X V 0 b 1 J l b W 9 2 Z W R D b 2 x 1 b W 5 z M S 5 7 S G 9 t Z S B U Z W F t L D R 9 J n F 1 b 3 Q 7 L C Z x d W 9 0 O 1 N l Y 3 R p b 2 4 x L 1 N o Z W V 0 M S A o N S k v Q X V 0 b 1 J l b W 9 2 Z W R D b 2 x 1 b W 5 z M S 5 7 e E c g S G 9 t Z S w 1 f S Z x d W 9 0 O y w m c X V v d D t T Z W N 0 a W 9 u M S 9 T a G V l d D E g K D U p L 0 F 1 d G 9 S Z W 1 v d m V k Q 2 9 s d W 1 u c z E u e 0 h v b W U g U 2 N v c m U s N n 0 m c X V v d D s s J n F 1 b 3 Q 7 U 2 V j d G l v b j E v U 2 h l Z X Q x I C g 1 K S 9 B d X R v U m V t b 3 Z l Z E N v b H V t b n M x L n t B d 2 F 5 I F N j b 3 J l L D d 9 J n F 1 b 3 Q 7 L C Z x d W 9 0 O 1 N l Y 3 R p b 2 4 x L 1 N o Z W V 0 M S A o N S k v Q X V 0 b 1 J l b W 9 2 Z W R D b 2 x 1 b W 5 z M S 5 7 e E c g Q X d h e S w 4 f S Z x d W 9 0 O y w m c X V v d D t T Z W N 0 a W 9 u M S 9 T a G V l d D E g K D U p L 0 F 1 d G 9 S Z W 1 v d m V k Q 2 9 s d W 1 u c z E u e 0 F 3 Y X k g V G V h b S w 5 f S Z x d W 9 0 O y w m c X V v d D t T Z W N 0 a W 9 u M S 9 T a G V l d D E g K D U p L 0 F 1 d G 9 S Z W 1 v d m V k Q 2 9 s d W 1 u c z E u e 0 d v Y W x z I F N j b 3 J l Z C w x M H 0 m c X V v d D s s J n F 1 b 3 Q 7 U 2 V j d G l v b j E v U 2 h l Z X Q x I C g 1 K S 9 B d X R v U m V t b 3 Z l Z E N v b H V t b n M x L n t N Y X R j a C B S Z X N 1 b H Q s M T F 9 J n F 1 b 3 Q 7 L C Z x d W 9 0 O 1 N l Y 3 R p b 2 4 x L 1 N o Z W V 0 M S A o N S k v Q X V 0 b 1 J l b W 9 2 Z W R D b 2 x 1 b W 5 z M S 5 7 U G 9 p b n R z L D E y f S Z x d W 9 0 O y w m c X V v d D t T Z W N 0 a W 9 u M S 9 T a G V l d D E g K D U p L 0 F 1 d G 9 S Z W 1 v d m V k Q 2 9 s d W 1 u c z E u e 3 h H L D E z f S Z x d W 9 0 O y w m c X V v d D t T Z W N 0 a W 9 u M S 9 T a G V l d D E g K D U p L 0 F 1 d G 9 S Z W 1 v d m V k Q 2 9 s d W 1 u c z E u e 3 h H I F J l Y 2 V p d m V k L D E 0 f S Z x d W 9 0 O y w m c X V v d D t T Z W N 0 a W 9 u M S 9 T a G V l d D E g K D U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1 K S 9 B d X R v U m V t b 3 Z l Z E N v b H V t b n M x L n t X a y w w f S Z x d W 9 0 O y w m c X V v d D t T Z W N 0 a W 9 u M S 9 T a G V l d D E g K D U p L 0 F 1 d G 9 S Z W 1 v d m V k Q 2 9 s d W 1 u c z E u e 0 R h e S w x f S Z x d W 9 0 O y w m c X V v d D t T Z W N 0 a W 9 u M S 9 T a G V l d D E g K D U p L 0 F 1 d G 9 S Z W 1 v d m V k Q 2 9 s d W 1 u c z E u e 0 R h d G U s M n 0 m c X V v d D s s J n F 1 b 3 Q 7 U 2 V j d G l v b j E v U 2 h l Z X Q x I C g 1 K S 9 B d X R v U m V t b 3 Z l Z E N v b H V t b n M x L n t U a W 1 l L D N 9 J n F 1 b 3 Q 7 L C Z x d W 9 0 O 1 N l Y 3 R p b 2 4 x L 1 N o Z W V 0 M S A o N S k v Q X V 0 b 1 J l b W 9 2 Z W R D b 2 x 1 b W 5 z M S 5 7 S G 9 t Z S B U Z W F t L D R 9 J n F 1 b 3 Q 7 L C Z x d W 9 0 O 1 N l Y 3 R p b 2 4 x L 1 N o Z W V 0 M S A o N S k v Q X V 0 b 1 J l b W 9 2 Z W R D b 2 x 1 b W 5 z M S 5 7 e E c g S G 9 t Z S w 1 f S Z x d W 9 0 O y w m c X V v d D t T Z W N 0 a W 9 u M S 9 T a G V l d D E g K D U p L 0 F 1 d G 9 S Z W 1 v d m V k Q 2 9 s d W 1 u c z E u e 0 h v b W U g U 2 N v c m U s N n 0 m c X V v d D s s J n F 1 b 3 Q 7 U 2 V j d G l v b j E v U 2 h l Z X Q x I C g 1 K S 9 B d X R v U m V t b 3 Z l Z E N v b H V t b n M x L n t B d 2 F 5 I F N j b 3 J l L D d 9 J n F 1 b 3 Q 7 L C Z x d W 9 0 O 1 N l Y 3 R p b 2 4 x L 1 N o Z W V 0 M S A o N S k v Q X V 0 b 1 J l b W 9 2 Z W R D b 2 x 1 b W 5 z M S 5 7 e E c g Q X d h e S w 4 f S Z x d W 9 0 O y w m c X V v d D t T Z W N 0 a W 9 u M S 9 T a G V l d D E g K D U p L 0 F 1 d G 9 S Z W 1 v d m V k Q 2 9 s d W 1 u c z E u e 0 F 3 Y X k g V G V h b S w 5 f S Z x d W 9 0 O y w m c X V v d D t T Z W N 0 a W 9 u M S 9 T a G V l d D E g K D U p L 0 F 1 d G 9 S Z W 1 v d m V k Q 2 9 s d W 1 u c z E u e 0 d v Y W x z I F N j b 3 J l Z C w x M H 0 m c X V v d D s s J n F 1 b 3 Q 7 U 2 V j d G l v b j E v U 2 h l Z X Q x I C g 1 K S 9 B d X R v U m V t b 3 Z l Z E N v b H V t b n M x L n t N Y X R j a C B S Z X N 1 b H Q s M T F 9 J n F 1 b 3 Q 7 L C Z x d W 9 0 O 1 N l Y 3 R p b 2 4 x L 1 N o Z W V 0 M S A o N S k v Q X V 0 b 1 J l b W 9 2 Z W R D b 2 x 1 b W 5 z M S 5 7 U G 9 p b n R z L D E y f S Z x d W 9 0 O y w m c X V v d D t T Z W N 0 a W 9 u M S 9 T a G V l d D E g K D U p L 0 F 1 d G 9 S Z W 1 v d m V k Q 2 9 s d W 1 u c z E u e 3 h H L D E z f S Z x d W 9 0 O y w m c X V v d D t T Z W N 0 a W 9 u M S 9 T a G V l d D E g K D U p L 0 F 1 d G 9 S Z W 1 v d m V k Q 2 9 s d W 1 u c z E u e 3 h H I F J l Y 2 V p d m V k L D E 0 f S Z x d W 9 0 O y w m c X V v d D t T Z W N 0 a W 9 u M S 9 T a G V l d D E g K D U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z M 2 Q 5 Z D Q t M G Q 2 Z S 0 0 O G Z h L W E 4 O W M t N 2 N m Y z R j N G F l N G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M T o 1 M S 4 x M j E 3 M z c 3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0 F 1 d G 9 S Z W 1 v d m V k Q 2 9 s d W 1 u c z E u e 1 d r L D B 9 J n F 1 b 3 Q 7 L C Z x d W 9 0 O 1 N l Y 3 R p b 2 4 x L 1 N o Z W V 0 M S A o N i k v Q X V 0 b 1 J l b W 9 2 Z W R D b 2 x 1 b W 5 z M S 5 7 R G F 5 L D F 9 J n F 1 b 3 Q 7 L C Z x d W 9 0 O 1 N l Y 3 R p b 2 4 x L 1 N o Z W V 0 M S A o N i k v Q X V 0 b 1 J l b W 9 2 Z W R D b 2 x 1 b W 5 z M S 5 7 R G F 0 Z S w y f S Z x d W 9 0 O y w m c X V v d D t T Z W N 0 a W 9 u M S 9 T a G V l d D E g K D Y p L 0 F 1 d G 9 S Z W 1 v d m V k Q 2 9 s d W 1 u c z E u e 1 R p b W U s M 3 0 m c X V v d D s s J n F 1 b 3 Q 7 U 2 V j d G l v b j E v U 2 h l Z X Q x I C g 2 K S 9 B d X R v U m V t b 3 Z l Z E N v b H V t b n M x L n t I b 2 1 l I F R l Y W 0 s N H 0 m c X V v d D s s J n F 1 b 3 Q 7 U 2 V j d G l v b j E v U 2 h l Z X Q x I C g 2 K S 9 B d X R v U m V t b 3 Z l Z E N v b H V t b n M x L n t 4 R y B I b 2 1 l L D V 9 J n F 1 b 3 Q 7 L C Z x d W 9 0 O 1 N l Y 3 R p b 2 4 x L 1 N o Z W V 0 M S A o N i k v Q X V 0 b 1 J l b W 9 2 Z W R D b 2 x 1 b W 5 z M S 5 7 S G 9 t Z S B T Y 2 9 y Z S w 2 f S Z x d W 9 0 O y w m c X V v d D t T Z W N 0 a W 9 u M S 9 T a G V l d D E g K D Y p L 0 F 1 d G 9 S Z W 1 v d m V k Q 2 9 s d W 1 u c z E u e 0 F 3 Y X k g U 2 N v c m U s N 3 0 m c X V v d D s s J n F 1 b 3 Q 7 U 2 V j d G l v b j E v U 2 h l Z X Q x I C g 2 K S 9 B d X R v U m V t b 3 Z l Z E N v b H V t b n M x L n t 4 R y B B d 2 F 5 L D h 9 J n F 1 b 3 Q 7 L C Z x d W 9 0 O 1 N l Y 3 R p b 2 4 x L 1 N o Z W V 0 M S A o N i k v Q X V 0 b 1 J l b W 9 2 Z W R D b 2 x 1 b W 5 z M S 5 7 Q X d h e S B U Z W F t L D l 9 J n F 1 b 3 Q 7 L C Z x d W 9 0 O 1 N l Y 3 R p b 2 4 x L 1 N o Z W V 0 M S A o N i k v Q X V 0 b 1 J l b W 9 2 Z W R D b 2 x 1 b W 5 z M S 5 7 R 2 9 h b H M g U 2 N v c m V k L D E w f S Z x d W 9 0 O y w m c X V v d D t T Z W N 0 a W 9 u M S 9 T a G V l d D E g K D Y p L 0 F 1 d G 9 S Z W 1 v d m V k Q 2 9 s d W 1 u c z E u e 0 1 h d G N o I F J l c 3 V s d C w x M X 0 m c X V v d D s s J n F 1 b 3 Q 7 U 2 V j d G l v b j E v U 2 h l Z X Q x I C g 2 K S 9 B d X R v U m V t b 3 Z l Z E N v b H V t b n M x L n t Q b 2 l u d H M s M T J 9 J n F 1 b 3 Q 7 L C Z x d W 9 0 O 1 N l Y 3 R p b 2 4 x L 1 N o Z W V 0 M S A o N i k v Q X V 0 b 1 J l b W 9 2 Z W R D b 2 x 1 b W 5 z M S 5 7 e E c s M T N 9 J n F 1 b 3 Q 7 L C Z x d W 9 0 O 1 N l Y 3 R p b 2 4 x L 1 N o Z W V 0 M S A o N i k v Q X V 0 b 1 J l b W 9 2 Z W R D b 2 x 1 b W 5 z M S 5 7 e E c g U m V j Z W l 2 Z W Q s M T R 9 J n F 1 b 3 Q 7 L C Z x d W 9 0 O 1 N l Y 3 R p b 2 4 x L 1 N o Z W V 0 M S A o N i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Y p L 0 F 1 d G 9 S Z W 1 v d m V k Q 2 9 s d W 1 u c z E u e 1 d r L D B 9 J n F 1 b 3 Q 7 L C Z x d W 9 0 O 1 N l Y 3 R p b 2 4 x L 1 N o Z W V 0 M S A o N i k v Q X V 0 b 1 J l b W 9 2 Z W R D b 2 x 1 b W 5 z M S 5 7 R G F 5 L D F 9 J n F 1 b 3 Q 7 L C Z x d W 9 0 O 1 N l Y 3 R p b 2 4 x L 1 N o Z W V 0 M S A o N i k v Q X V 0 b 1 J l b W 9 2 Z W R D b 2 x 1 b W 5 z M S 5 7 R G F 0 Z S w y f S Z x d W 9 0 O y w m c X V v d D t T Z W N 0 a W 9 u M S 9 T a G V l d D E g K D Y p L 0 F 1 d G 9 S Z W 1 v d m V k Q 2 9 s d W 1 u c z E u e 1 R p b W U s M 3 0 m c X V v d D s s J n F 1 b 3 Q 7 U 2 V j d G l v b j E v U 2 h l Z X Q x I C g 2 K S 9 B d X R v U m V t b 3 Z l Z E N v b H V t b n M x L n t I b 2 1 l I F R l Y W 0 s N H 0 m c X V v d D s s J n F 1 b 3 Q 7 U 2 V j d G l v b j E v U 2 h l Z X Q x I C g 2 K S 9 B d X R v U m V t b 3 Z l Z E N v b H V t b n M x L n t 4 R y B I b 2 1 l L D V 9 J n F 1 b 3 Q 7 L C Z x d W 9 0 O 1 N l Y 3 R p b 2 4 x L 1 N o Z W V 0 M S A o N i k v Q X V 0 b 1 J l b W 9 2 Z W R D b 2 x 1 b W 5 z M S 5 7 S G 9 t Z S B T Y 2 9 y Z S w 2 f S Z x d W 9 0 O y w m c X V v d D t T Z W N 0 a W 9 u M S 9 T a G V l d D E g K D Y p L 0 F 1 d G 9 S Z W 1 v d m V k Q 2 9 s d W 1 u c z E u e 0 F 3 Y X k g U 2 N v c m U s N 3 0 m c X V v d D s s J n F 1 b 3 Q 7 U 2 V j d G l v b j E v U 2 h l Z X Q x I C g 2 K S 9 B d X R v U m V t b 3 Z l Z E N v b H V t b n M x L n t 4 R y B B d 2 F 5 L D h 9 J n F 1 b 3 Q 7 L C Z x d W 9 0 O 1 N l Y 3 R p b 2 4 x L 1 N o Z W V 0 M S A o N i k v Q X V 0 b 1 J l b W 9 2 Z W R D b 2 x 1 b W 5 z M S 5 7 Q X d h e S B U Z W F t L D l 9 J n F 1 b 3 Q 7 L C Z x d W 9 0 O 1 N l Y 3 R p b 2 4 x L 1 N o Z W V 0 M S A o N i k v Q X V 0 b 1 J l b W 9 2 Z W R D b 2 x 1 b W 5 z M S 5 7 R 2 9 h b H M g U 2 N v c m V k L D E w f S Z x d W 9 0 O y w m c X V v d D t T Z W N 0 a W 9 u M S 9 T a G V l d D E g K D Y p L 0 F 1 d G 9 S Z W 1 v d m V k Q 2 9 s d W 1 u c z E u e 0 1 h d G N o I F J l c 3 V s d C w x M X 0 m c X V v d D s s J n F 1 b 3 Q 7 U 2 V j d G l v b j E v U 2 h l Z X Q x I C g 2 K S 9 B d X R v U m V t b 3 Z l Z E N v b H V t b n M x L n t Q b 2 l u d H M s M T J 9 J n F 1 b 3 Q 7 L C Z x d W 9 0 O 1 N l Y 3 R p b 2 4 x L 1 N o Z W V 0 M S A o N i k v Q X V 0 b 1 J l b W 9 2 Z W R D b 2 x 1 b W 5 z M S 5 7 e E c s M T N 9 J n F 1 b 3 Q 7 L C Z x d W 9 0 O 1 N l Y 3 R p b 2 4 x L 1 N o Z W V 0 M S A o N i k v Q X V 0 b 1 J l b W 9 2 Z W R D b 2 x 1 b W 5 z M S 5 7 e E c g U m V j Z W l 2 Z W Q s M T R 9 J n F 1 b 3 Q 7 L C Z x d W 9 0 O 1 N l Y 3 R p b 2 4 x L 1 N o Z W V 0 M S A o N i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T J i Y W N k M C 0 5 Z G I x L T Q w Z D k t O D E 5 N S 1 h Y T k 2 Z D A 0 M D A x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M j o 1 N S 4 3 N T Y y N T Q 1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c p L 0 F 1 d G 9 S Z W 1 v d m V k Q 2 9 s d W 1 u c z E u e 1 d r L D B 9 J n F 1 b 3 Q 7 L C Z x d W 9 0 O 1 N l Y 3 R p b 2 4 x L 1 N o Z W V 0 M S A o N y k v Q X V 0 b 1 J l b W 9 2 Z W R D b 2 x 1 b W 5 z M S 5 7 R G F 5 L D F 9 J n F 1 b 3 Q 7 L C Z x d W 9 0 O 1 N l Y 3 R p b 2 4 x L 1 N o Z W V 0 M S A o N y k v Q X V 0 b 1 J l b W 9 2 Z W R D b 2 x 1 b W 5 z M S 5 7 R G F 0 Z S w y f S Z x d W 9 0 O y w m c X V v d D t T Z W N 0 a W 9 u M S 9 T a G V l d D E g K D c p L 0 F 1 d G 9 S Z W 1 v d m V k Q 2 9 s d W 1 u c z E u e 1 R p b W U s M 3 0 m c X V v d D s s J n F 1 b 3 Q 7 U 2 V j d G l v b j E v U 2 h l Z X Q x I C g 3 K S 9 B d X R v U m V t b 3 Z l Z E N v b H V t b n M x L n t I b 2 1 l I F R l Y W 0 s N H 0 m c X V v d D s s J n F 1 b 3 Q 7 U 2 V j d G l v b j E v U 2 h l Z X Q x I C g 3 K S 9 B d X R v U m V t b 3 Z l Z E N v b H V t b n M x L n t 4 R y B I b 2 1 l L D V 9 J n F 1 b 3 Q 7 L C Z x d W 9 0 O 1 N l Y 3 R p b 2 4 x L 1 N o Z W V 0 M S A o N y k v Q X V 0 b 1 J l b W 9 2 Z W R D b 2 x 1 b W 5 z M S 5 7 S G 9 t Z S B T Y 2 9 y Z S w 2 f S Z x d W 9 0 O y w m c X V v d D t T Z W N 0 a W 9 u M S 9 T a G V l d D E g K D c p L 0 F 1 d G 9 S Z W 1 v d m V k Q 2 9 s d W 1 u c z E u e 0 F 3 Y X k g U 2 N v c m U s N 3 0 m c X V v d D s s J n F 1 b 3 Q 7 U 2 V j d G l v b j E v U 2 h l Z X Q x I C g 3 K S 9 B d X R v U m V t b 3 Z l Z E N v b H V t b n M x L n t 4 R y B B d 2 F 5 L D h 9 J n F 1 b 3 Q 7 L C Z x d W 9 0 O 1 N l Y 3 R p b 2 4 x L 1 N o Z W V 0 M S A o N y k v Q X V 0 b 1 J l b W 9 2 Z W R D b 2 x 1 b W 5 z M S 5 7 Q X d h e S B U Z W F t L D l 9 J n F 1 b 3 Q 7 L C Z x d W 9 0 O 1 N l Y 3 R p b 2 4 x L 1 N o Z W V 0 M S A o N y k v Q X V 0 b 1 J l b W 9 2 Z W R D b 2 x 1 b W 5 z M S 5 7 R 2 9 h b H M g U 2 N v c m V k L D E w f S Z x d W 9 0 O y w m c X V v d D t T Z W N 0 a W 9 u M S 9 T a G V l d D E g K D c p L 0 F 1 d G 9 S Z W 1 v d m V k Q 2 9 s d W 1 u c z E u e 0 1 h d G N o I F J l c 3 V s d C w x M X 0 m c X V v d D s s J n F 1 b 3 Q 7 U 2 V j d G l v b j E v U 2 h l Z X Q x I C g 3 K S 9 B d X R v U m V t b 3 Z l Z E N v b H V t b n M x L n t Q b 2 l u d H M s M T J 9 J n F 1 b 3 Q 7 L C Z x d W 9 0 O 1 N l Y 3 R p b 2 4 x L 1 N o Z W V 0 M S A o N y k v Q X V 0 b 1 J l b W 9 2 Z W R D b 2 x 1 b W 5 z M S 5 7 e E c s M T N 9 J n F 1 b 3 Q 7 L C Z x d W 9 0 O 1 N l Y 3 R p b 2 4 x L 1 N o Z W V 0 M S A o N y k v Q X V 0 b 1 J l b W 9 2 Z W R D b 2 x 1 b W 5 z M S 5 7 e E c g U m V j Z W l 2 Z W Q s M T R 9 J n F 1 b 3 Q 7 L C Z x d W 9 0 O 1 N l Y 3 R p b 2 4 x L 1 N o Z W V 0 M S A o N y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c p L 0 F 1 d G 9 S Z W 1 v d m V k Q 2 9 s d W 1 u c z E u e 1 d r L D B 9 J n F 1 b 3 Q 7 L C Z x d W 9 0 O 1 N l Y 3 R p b 2 4 x L 1 N o Z W V 0 M S A o N y k v Q X V 0 b 1 J l b W 9 2 Z W R D b 2 x 1 b W 5 z M S 5 7 R G F 5 L D F 9 J n F 1 b 3 Q 7 L C Z x d W 9 0 O 1 N l Y 3 R p b 2 4 x L 1 N o Z W V 0 M S A o N y k v Q X V 0 b 1 J l b W 9 2 Z W R D b 2 x 1 b W 5 z M S 5 7 R G F 0 Z S w y f S Z x d W 9 0 O y w m c X V v d D t T Z W N 0 a W 9 u M S 9 T a G V l d D E g K D c p L 0 F 1 d G 9 S Z W 1 v d m V k Q 2 9 s d W 1 u c z E u e 1 R p b W U s M 3 0 m c X V v d D s s J n F 1 b 3 Q 7 U 2 V j d G l v b j E v U 2 h l Z X Q x I C g 3 K S 9 B d X R v U m V t b 3 Z l Z E N v b H V t b n M x L n t I b 2 1 l I F R l Y W 0 s N H 0 m c X V v d D s s J n F 1 b 3 Q 7 U 2 V j d G l v b j E v U 2 h l Z X Q x I C g 3 K S 9 B d X R v U m V t b 3 Z l Z E N v b H V t b n M x L n t 4 R y B I b 2 1 l L D V 9 J n F 1 b 3 Q 7 L C Z x d W 9 0 O 1 N l Y 3 R p b 2 4 x L 1 N o Z W V 0 M S A o N y k v Q X V 0 b 1 J l b W 9 2 Z W R D b 2 x 1 b W 5 z M S 5 7 S G 9 t Z S B T Y 2 9 y Z S w 2 f S Z x d W 9 0 O y w m c X V v d D t T Z W N 0 a W 9 u M S 9 T a G V l d D E g K D c p L 0 F 1 d G 9 S Z W 1 v d m V k Q 2 9 s d W 1 u c z E u e 0 F 3 Y X k g U 2 N v c m U s N 3 0 m c X V v d D s s J n F 1 b 3 Q 7 U 2 V j d G l v b j E v U 2 h l Z X Q x I C g 3 K S 9 B d X R v U m V t b 3 Z l Z E N v b H V t b n M x L n t 4 R y B B d 2 F 5 L D h 9 J n F 1 b 3 Q 7 L C Z x d W 9 0 O 1 N l Y 3 R p b 2 4 x L 1 N o Z W V 0 M S A o N y k v Q X V 0 b 1 J l b W 9 2 Z W R D b 2 x 1 b W 5 z M S 5 7 Q X d h e S B U Z W F t L D l 9 J n F 1 b 3 Q 7 L C Z x d W 9 0 O 1 N l Y 3 R p b 2 4 x L 1 N o Z W V 0 M S A o N y k v Q X V 0 b 1 J l b W 9 2 Z W R D b 2 x 1 b W 5 z M S 5 7 R 2 9 h b H M g U 2 N v c m V k L D E w f S Z x d W 9 0 O y w m c X V v d D t T Z W N 0 a W 9 u M S 9 T a G V l d D E g K D c p L 0 F 1 d G 9 S Z W 1 v d m V k Q 2 9 s d W 1 u c z E u e 0 1 h d G N o I F J l c 3 V s d C w x M X 0 m c X V v d D s s J n F 1 b 3 Q 7 U 2 V j d G l v b j E v U 2 h l Z X Q x I C g 3 K S 9 B d X R v U m V t b 3 Z l Z E N v b H V t b n M x L n t Q b 2 l u d H M s M T J 9 J n F 1 b 3 Q 7 L C Z x d W 9 0 O 1 N l Y 3 R p b 2 4 x L 1 N o Z W V 0 M S A o N y k v Q X V 0 b 1 J l b W 9 2 Z W R D b 2 x 1 b W 5 z M S 5 7 e E c s M T N 9 J n F 1 b 3 Q 7 L C Z x d W 9 0 O 1 N l Y 3 R p b 2 4 x L 1 N o Z W V 0 M S A o N y k v Q X V 0 b 1 J l b W 9 2 Z W R D b 2 x 1 b W 5 z M S 5 7 e E c g U m V j Z W l 2 Z W Q s M T R 9 J n F 1 b 3 Q 7 L C Z x d W 9 0 O 1 N l Y 3 R p b 2 4 x L 1 N o Z W V 0 M S A o N y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Q z N T I w Z S 1 j Z D I 0 L T R k M z A t O G Z k M C 1 l Y T M 3 N D U 4 M W Y 5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N D o w N C 4 1 M z c y M z M z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g p L 0 F 1 d G 9 S Z W 1 v d m V k Q 2 9 s d W 1 u c z E u e 1 d r L D B 9 J n F 1 b 3 Q 7 L C Z x d W 9 0 O 1 N l Y 3 R p b 2 4 x L 1 N o Z W V 0 M S A o O C k v Q X V 0 b 1 J l b W 9 2 Z W R D b 2 x 1 b W 5 z M S 5 7 R G F 5 L D F 9 J n F 1 b 3 Q 7 L C Z x d W 9 0 O 1 N l Y 3 R p b 2 4 x L 1 N o Z W V 0 M S A o O C k v Q X V 0 b 1 J l b W 9 2 Z W R D b 2 x 1 b W 5 z M S 5 7 R G F 0 Z S w y f S Z x d W 9 0 O y w m c X V v d D t T Z W N 0 a W 9 u M S 9 T a G V l d D E g K D g p L 0 F 1 d G 9 S Z W 1 v d m V k Q 2 9 s d W 1 u c z E u e 1 R p b W U s M 3 0 m c X V v d D s s J n F 1 b 3 Q 7 U 2 V j d G l v b j E v U 2 h l Z X Q x I C g 4 K S 9 B d X R v U m V t b 3 Z l Z E N v b H V t b n M x L n t I b 2 1 l I F R l Y W 0 s N H 0 m c X V v d D s s J n F 1 b 3 Q 7 U 2 V j d G l v b j E v U 2 h l Z X Q x I C g 4 K S 9 B d X R v U m V t b 3 Z l Z E N v b H V t b n M x L n t 4 R y B I b 2 1 l L D V 9 J n F 1 b 3 Q 7 L C Z x d W 9 0 O 1 N l Y 3 R p b 2 4 x L 1 N o Z W V 0 M S A o O C k v Q X V 0 b 1 J l b W 9 2 Z W R D b 2 x 1 b W 5 z M S 5 7 S G 9 t Z S B T Y 2 9 y Z S w 2 f S Z x d W 9 0 O y w m c X V v d D t T Z W N 0 a W 9 u M S 9 T a G V l d D E g K D g p L 0 F 1 d G 9 S Z W 1 v d m V k Q 2 9 s d W 1 u c z E u e 0 F 3 Y X k g U 2 N v c m U s N 3 0 m c X V v d D s s J n F 1 b 3 Q 7 U 2 V j d G l v b j E v U 2 h l Z X Q x I C g 4 K S 9 B d X R v U m V t b 3 Z l Z E N v b H V t b n M x L n t 4 R y B B d 2 F 5 L D h 9 J n F 1 b 3 Q 7 L C Z x d W 9 0 O 1 N l Y 3 R p b 2 4 x L 1 N o Z W V 0 M S A o O C k v Q X V 0 b 1 J l b W 9 2 Z W R D b 2 x 1 b W 5 z M S 5 7 Q X d h e S B U Z W F t L D l 9 J n F 1 b 3 Q 7 L C Z x d W 9 0 O 1 N l Y 3 R p b 2 4 x L 1 N o Z W V 0 M S A o O C k v Q X V 0 b 1 J l b W 9 2 Z W R D b 2 x 1 b W 5 z M S 5 7 R 2 9 h b H M g U 2 N v c m V k L D E w f S Z x d W 9 0 O y w m c X V v d D t T Z W N 0 a W 9 u M S 9 T a G V l d D E g K D g p L 0 F 1 d G 9 S Z W 1 v d m V k Q 2 9 s d W 1 u c z E u e 0 1 h d G N o I F J l c 3 V s d C w x M X 0 m c X V v d D s s J n F 1 b 3 Q 7 U 2 V j d G l v b j E v U 2 h l Z X Q x I C g 4 K S 9 B d X R v U m V t b 3 Z l Z E N v b H V t b n M x L n t Q b 2 l u d H M s M T J 9 J n F 1 b 3 Q 7 L C Z x d W 9 0 O 1 N l Y 3 R p b 2 4 x L 1 N o Z W V 0 M S A o O C k v Q X V 0 b 1 J l b W 9 2 Z W R D b 2 x 1 b W 5 z M S 5 7 e E c s M T N 9 J n F 1 b 3 Q 7 L C Z x d W 9 0 O 1 N l Y 3 R p b 2 4 x L 1 N o Z W V 0 M S A o O C k v Q X V 0 b 1 J l b W 9 2 Z W R D b 2 x 1 b W 5 z M S 5 7 e E c g U m V j Z W l 2 Z W Q s M T R 9 J n F 1 b 3 Q 7 L C Z x d W 9 0 O 1 N l Y 3 R p b 2 4 x L 1 N o Z W V 0 M S A o O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g p L 0 F 1 d G 9 S Z W 1 v d m V k Q 2 9 s d W 1 u c z E u e 1 d r L D B 9 J n F 1 b 3 Q 7 L C Z x d W 9 0 O 1 N l Y 3 R p b 2 4 x L 1 N o Z W V 0 M S A o O C k v Q X V 0 b 1 J l b W 9 2 Z W R D b 2 x 1 b W 5 z M S 5 7 R G F 5 L D F 9 J n F 1 b 3 Q 7 L C Z x d W 9 0 O 1 N l Y 3 R p b 2 4 x L 1 N o Z W V 0 M S A o O C k v Q X V 0 b 1 J l b W 9 2 Z W R D b 2 x 1 b W 5 z M S 5 7 R G F 0 Z S w y f S Z x d W 9 0 O y w m c X V v d D t T Z W N 0 a W 9 u M S 9 T a G V l d D E g K D g p L 0 F 1 d G 9 S Z W 1 v d m V k Q 2 9 s d W 1 u c z E u e 1 R p b W U s M 3 0 m c X V v d D s s J n F 1 b 3 Q 7 U 2 V j d G l v b j E v U 2 h l Z X Q x I C g 4 K S 9 B d X R v U m V t b 3 Z l Z E N v b H V t b n M x L n t I b 2 1 l I F R l Y W 0 s N H 0 m c X V v d D s s J n F 1 b 3 Q 7 U 2 V j d G l v b j E v U 2 h l Z X Q x I C g 4 K S 9 B d X R v U m V t b 3 Z l Z E N v b H V t b n M x L n t 4 R y B I b 2 1 l L D V 9 J n F 1 b 3 Q 7 L C Z x d W 9 0 O 1 N l Y 3 R p b 2 4 x L 1 N o Z W V 0 M S A o O C k v Q X V 0 b 1 J l b W 9 2 Z W R D b 2 x 1 b W 5 z M S 5 7 S G 9 t Z S B T Y 2 9 y Z S w 2 f S Z x d W 9 0 O y w m c X V v d D t T Z W N 0 a W 9 u M S 9 T a G V l d D E g K D g p L 0 F 1 d G 9 S Z W 1 v d m V k Q 2 9 s d W 1 u c z E u e 0 F 3 Y X k g U 2 N v c m U s N 3 0 m c X V v d D s s J n F 1 b 3 Q 7 U 2 V j d G l v b j E v U 2 h l Z X Q x I C g 4 K S 9 B d X R v U m V t b 3 Z l Z E N v b H V t b n M x L n t 4 R y B B d 2 F 5 L D h 9 J n F 1 b 3 Q 7 L C Z x d W 9 0 O 1 N l Y 3 R p b 2 4 x L 1 N o Z W V 0 M S A o O C k v Q X V 0 b 1 J l b W 9 2 Z W R D b 2 x 1 b W 5 z M S 5 7 Q X d h e S B U Z W F t L D l 9 J n F 1 b 3 Q 7 L C Z x d W 9 0 O 1 N l Y 3 R p b 2 4 x L 1 N o Z W V 0 M S A o O C k v Q X V 0 b 1 J l b W 9 2 Z W R D b 2 x 1 b W 5 z M S 5 7 R 2 9 h b H M g U 2 N v c m V k L D E w f S Z x d W 9 0 O y w m c X V v d D t T Z W N 0 a W 9 u M S 9 T a G V l d D E g K D g p L 0 F 1 d G 9 S Z W 1 v d m V k Q 2 9 s d W 1 u c z E u e 0 1 h d G N o I F J l c 3 V s d C w x M X 0 m c X V v d D s s J n F 1 b 3 Q 7 U 2 V j d G l v b j E v U 2 h l Z X Q x I C g 4 K S 9 B d X R v U m V t b 3 Z l Z E N v b H V t b n M x L n t Q b 2 l u d H M s M T J 9 J n F 1 b 3 Q 7 L C Z x d W 9 0 O 1 N l Y 3 R p b 2 4 x L 1 N o Z W V 0 M S A o O C k v Q X V 0 b 1 J l b W 9 2 Z W R D b 2 x 1 b W 5 z M S 5 7 e E c s M T N 9 J n F 1 b 3 Q 7 L C Z x d W 9 0 O 1 N l Y 3 R p b 2 4 x L 1 N o Z W V 0 M S A o O C k v Q X V 0 b 1 J l b W 9 2 Z W R D b 2 x 1 b W 5 z M S 5 7 e E c g U m V j Z W l 2 Z W Q s M T R 9 J n F 1 b 3 Q 7 L C Z x d W 9 0 O 1 N l Y 3 R p b 2 4 x L 1 N o Z W V 0 M S A o O C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g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m M 5 Z T d m Z i 0 w Z T Z k L T Q 4 O T Y t O T Z j N C 1 h N z l h N D U 0 M G Y 3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E 1 O j M 2 L j c w N z M y N T R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O S k v Q X V 0 b 1 J l b W 9 2 Z W R D b 2 x 1 b W 5 z M S 5 7 V 2 s s M H 0 m c X V v d D s s J n F 1 b 3 Q 7 U 2 V j d G l v b j E v U 2 h l Z X Q x I C g 5 K S 9 B d X R v U m V t b 3 Z l Z E N v b H V t b n M x L n t E Y X k s M X 0 m c X V v d D s s J n F 1 b 3 Q 7 U 2 V j d G l v b j E v U 2 h l Z X Q x I C g 5 K S 9 B d X R v U m V t b 3 Z l Z E N v b H V t b n M x L n t E Y X R l L D J 9 J n F 1 b 3 Q 7 L C Z x d W 9 0 O 1 N l Y 3 R p b 2 4 x L 1 N o Z W V 0 M S A o O S k v Q X V 0 b 1 J l b W 9 2 Z W R D b 2 x 1 b W 5 z M S 5 7 V G l t Z S w z f S Z x d W 9 0 O y w m c X V v d D t T Z W N 0 a W 9 u M S 9 T a G V l d D E g K D k p L 0 F 1 d G 9 S Z W 1 v d m V k Q 2 9 s d W 1 u c z E u e 0 h v b W U g V G V h b S w 0 f S Z x d W 9 0 O y w m c X V v d D t T Z W N 0 a W 9 u M S 9 T a G V l d D E g K D k p L 0 F 1 d G 9 S Z W 1 v d m V k Q 2 9 s d W 1 u c z E u e 3 h H I E h v b W U s N X 0 m c X V v d D s s J n F 1 b 3 Q 7 U 2 V j d G l v b j E v U 2 h l Z X Q x I C g 5 K S 9 B d X R v U m V t b 3 Z l Z E N v b H V t b n M x L n t I b 2 1 l I F N j b 3 J l L D Z 9 J n F 1 b 3 Q 7 L C Z x d W 9 0 O 1 N l Y 3 R p b 2 4 x L 1 N o Z W V 0 M S A o O S k v Q X V 0 b 1 J l b W 9 2 Z W R D b 2 x 1 b W 5 z M S 5 7 Q X d h e S B T Y 2 9 y Z S w 3 f S Z x d W 9 0 O y w m c X V v d D t T Z W N 0 a W 9 u M S 9 T a G V l d D E g K D k p L 0 F 1 d G 9 S Z W 1 v d m V k Q 2 9 s d W 1 u c z E u e 3 h H I E F 3 Y X k s O H 0 m c X V v d D s s J n F 1 b 3 Q 7 U 2 V j d G l v b j E v U 2 h l Z X Q x I C g 5 K S 9 B d X R v U m V t b 3 Z l Z E N v b H V t b n M x L n t B d 2 F 5 I F R l Y W 0 s O X 0 m c X V v d D s s J n F 1 b 3 Q 7 U 2 V j d G l v b j E v U 2 h l Z X Q x I C g 5 K S 9 B d X R v U m V t b 3 Z l Z E N v b H V t b n M x L n t H b 2 F s c y B T Y 2 9 y Z W Q s M T B 9 J n F 1 b 3 Q 7 L C Z x d W 9 0 O 1 N l Y 3 R p b 2 4 x L 1 N o Z W V 0 M S A o O S k v Q X V 0 b 1 J l b W 9 2 Z W R D b 2 x 1 b W 5 z M S 5 7 T W F 0 Y 2 g g U m V z d W x 0 L D E x f S Z x d W 9 0 O y w m c X V v d D t T Z W N 0 a W 9 u M S 9 T a G V l d D E g K D k p L 0 F 1 d G 9 S Z W 1 v d m V k Q 2 9 s d W 1 u c z E u e 1 B v a W 5 0 c y w x M n 0 m c X V v d D s s J n F 1 b 3 Q 7 U 2 V j d G l v b j E v U 2 h l Z X Q x I C g 5 K S 9 B d X R v U m V t b 3 Z l Z E N v b H V t b n M x L n t 4 R y w x M 3 0 m c X V v d D s s J n F 1 b 3 Q 7 U 2 V j d G l v b j E v U 2 h l Z X Q x I C g 5 K S 9 B d X R v U m V t b 3 Z l Z E N v b H V t b n M x L n t 4 R y B S Z W N l a X Z l Z C w x N H 0 m c X V v d D s s J n F 1 b 3 Q 7 U 2 V j d G l v b j E v U 2 h l Z X Q x I C g 5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O S k v Q X V 0 b 1 J l b W 9 2 Z W R D b 2 x 1 b W 5 z M S 5 7 V 2 s s M H 0 m c X V v d D s s J n F 1 b 3 Q 7 U 2 V j d G l v b j E v U 2 h l Z X Q x I C g 5 K S 9 B d X R v U m V t b 3 Z l Z E N v b H V t b n M x L n t E Y X k s M X 0 m c X V v d D s s J n F 1 b 3 Q 7 U 2 V j d G l v b j E v U 2 h l Z X Q x I C g 5 K S 9 B d X R v U m V t b 3 Z l Z E N v b H V t b n M x L n t E Y X R l L D J 9 J n F 1 b 3 Q 7 L C Z x d W 9 0 O 1 N l Y 3 R p b 2 4 x L 1 N o Z W V 0 M S A o O S k v Q X V 0 b 1 J l b W 9 2 Z W R D b 2 x 1 b W 5 z M S 5 7 V G l t Z S w z f S Z x d W 9 0 O y w m c X V v d D t T Z W N 0 a W 9 u M S 9 T a G V l d D E g K D k p L 0 F 1 d G 9 S Z W 1 v d m V k Q 2 9 s d W 1 u c z E u e 0 h v b W U g V G V h b S w 0 f S Z x d W 9 0 O y w m c X V v d D t T Z W N 0 a W 9 u M S 9 T a G V l d D E g K D k p L 0 F 1 d G 9 S Z W 1 v d m V k Q 2 9 s d W 1 u c z E u e 3 h H I E h v b W U s N X 0 m c X V v d D s s J n F 1 b 3 Q 7 U 2 V j d G l v b j E v U 2 h l Z X Q x I C g 5 K S 9 B d X R v U m V t b 3 Z l Z E N v b H V t b n M x L n t I b 2 1 l I F N j b 3 J l L D Z 9 J n F 1 b 3 Q 7 L C Z x d W 9 0 O 1 N l Y 3 R p b 2 4 x L 1 N o Z W V 0 M S A o O S k v Q X V 0 b 1 J l b W 9 2 Z W R D b 2 x 1 b W 5 z M S 5 7 Q X d h e S B T Y 2 9 y Z S w 3 f S Z x d W 9 0 O y w m c X V v d D t T Z W N 0 a W 9 u M S 9 T a G V l d D E g K D k p L 0 F 1 d G 9 S Z W 1 v d m V k Q 2 9 s d W 1 u c z E u e 3 h H I E F 3 Y X k s O H 0 m c X V v d D s s J n F 1 b 3 Q 7 U 2 V j d G l v b j E v U 2 h l Z X Q x I C g 5 K S 9 B d X R v U m V t b 3 Z l Z E N v b H V t b n M x L n t B d 2 F 5 I F R l Y W 0 s O X 0 m c X V v d D s s J n F 1 b 3 Q 7 U 2 V j d G l v b j E v U 2 h l Z X Q x I C g 5 K S 9 B d X R v U m V t b 3 Z l Z E N v b H V t b n M x L n t H b 2 F s c y B T Y 2 9 y Z W Q s M T B 9 J n F 1 b 3 Q 7 L C Z x d W 9 0 O 1 N l Y 3 R p b 2 4 x L 1 N o Z W V 0 M S A o O S k v Q X V 0 b 1 J l b W 9 2 Z W R D b 2 x 1 b W 5 z M S 5 7 T W F 0 Y 2 g g U m V z d W x 0 L D E x f S Z x d W 9 0 O y w m c X V v d D t T Z W N 0 a W 9 u M S 9 T a G V l d D E g K D k p L 0 F 1 d G 9 S Z W 1 v d m V k Q 2 9 s d W 1 u c z E u e 1 B v a W 5 0 c y w x M n 0 m c X V v d D s s J n F 1 b 3 Q 7 U 2 V j d G l v b j E v U 2 h l Z X Q x I C g 5 K S 9 B d X R v U m V t b 3 Z l Z E N v b H V t b n M x L n t 4 R y w x M 3 0 m c X V v d D s s J n F 1 b 3 Q 7 U 2 V j d G l v b j E v U 2 h l Z X Q x I C g 5 K S 9 B d X R v U m V t b 3 Z l Z E N v b H V t b n M x L n t 4 R y B S Z W N l a X Z l Z C w x N H 0 m c X V v d D s s J n F 1 b 3 Q 7 U 2 V j d G l v b j E v U 2 h l Z X Q x I C g 5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m R j O T Q 1 Y y 0 3 Z D c 2 L T Q 0 N G E t Y T d k M i 1 l M z R i Z j Q 1 N T l k N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x N j o 1 N C 4 1 M D U w M D U 3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w K S 9 B d X R v U m V t b 3 Z l Z E N v b H V t b n M x L n t X a y w w f S Z x d W 9 0 O y w m c X V v d D t T Z W N 0 a W 9 u M S 9 T a G V l d D E g K D E w K S 9 B d X R v U m V t b 3 Z l Z E N v b H V t b n M x L n t E Y X k s M X 0 m c X V v d D s s J n F 1 b 3 Q 7 U 2 V j d G l v b j E v U 2 h l Z X Q x I C g x M C k v Q X V 0 b 1 J l b W 9 2 Z W R D b 2 x 1 b W 5 z M S 5 7 R G F 0 Z S w y f S Z x d W 9 0 O y w m c X V v d D t T Z W N 0 a W 9 u M S 9 T a G V l d D E g K D E w K S 9 B d X R v U m V t b 3 Z l Z E N v b H V t b n M x L n t U a W 1 l L D N 9 J n F 1 b 3 Q 7 L C Z x d W 9 0 O 1 N l Y 3 R p b 2 4 x L 1 N o Z W V 0 M S A o M T A p L 0 F 1 d G 9 S Z W 1 v d m V k Q 2 9 s d W 1 u c z E u e 0 h v b W U g V G V h b S w 0 f S Z x d W 9 0 O y w m c X V v d D t T Z W N 0 a W 9 u M S 9 T a G V l d D E g K D E w K S 9 B d X R v U m V t b 3 Z l Z E N v b H V t b n M x L n t 4 R y B I b 2 1 l L D V 9 J n F 1 b 3 Q 7 L C Z x d W 9 0 O 1 N l Y 3 R p b 2 4 x L 1 N o Z W V 0 M S A o M T A p L 0 F 1 d G 9 S Z W 1 v d m V k Q 2 9 s d W 1 u c z E u e 0 h v b W U g U 2 N v c m U s N n 0 m c X V v d D s s J n F 1 b 3 Q 7 U 2 V j d G l v b j E v U 2 h l Z X Q x I C g x M C k v Q X V 0 b 1 J l b W 9 2 Z W R D b 2 x 1 b W 5 z M S 5 7 Q X d h e S B T Y 2 9 y Z S w 3 f S Z x d W 9 0 O y w m c X V v d D t T Z W N 0 a W 9 u M S 9 T a G V l d D E g K D E w K S 9 B d X R v U m V t b 3 Z l Z E N v b H V t b n M x L n t 4 R y B B d 2 F 5 L D h 9 J n F 1 b 3 Q 7 L C Z x d W 9 0 O 1 N l Y 3 R p b 2 4 x L 1 N o Z W V 0 M S A o M T A p L 0 F 1 d G 9 S Z W 1 v d m V k Q 2 9 s d W 1 u c z E u e 0 F 3 Y X k g V G V h b S w 5 f S Z x d W 9 0 O y w m c X V v d D t T Z W N 0 a W 9 u M S 9 T a G V l d D E g K D E w K S 9 B d X R v U m V t b 3 Z l Z E N v b H V t b n M x L n t H b 2 F s c y B T Y 2 9 y Z W Q s M T B 9 J n F 1 b 3 Q 7 L C Z x d W 9 0 O 1 N l Y 3 R p b 2 4 x L 1 N o Z W V 0 M S A o M T A p L 0 F 1 d G 9 S Z W 1 v d m V k Q 2 9 s d W 1 u c z E u e 0 1 h d G N o I F J l c 3 V s d C w x M X 0 m c X V v d D s s J n F 1 b 3 Q 7 U 2 V j d G l v b j E v U 2 h l Z X Q x I C g x M C k v Q X V 0 b 1 J l b W 9 2 Z W R D b 2 x 1 b W 5 z M S 5 7 U G 9 p b n R z L D E y f S Z x d W 9 0 O y w m c X V v d D t T Z W N 0 a W 9 u M S 9 T a G V l d D E g K D E w K S 9 B d X R v U m V t b 3 Z l Z E N v b H V t b n M x L n t 4 R y w x M 3 0 m c X V v d D s s J n F 1 b 3 Q 7 U 2 V j d G l v b j E v U 2 h l Z X Q x I C g x M C k v Q X V 0 b 1 J l b W 9 2 Z W R D b 2 x 1 b W 5 z M S 5 7 e E c g U m V j Z W l 2 Z W Q s M T R 9 J n F 1 b 3 Q 7 L C Z x d W 9 0 O 1 N l Y 3 R p b 2 4 x L 1 N o Z W V 0 M S A o M T A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M C k v Q X V 0 b 1 J l b W 9 2 Z W R D b 2 x 1 b W 5 z M S 5 7 V 2 s s M H 0 m c X V v d D s s J n F 1 b 3 Q 7 U 2 V j d G l v b j E v U 2 h l Z X Q x I C g x M C k v Q X V 0 b 1 J l b W 9 2 Z W R D b 2 x 1 b W 5 z M S 5 7 R G F 5 L D F 9 J n F 1 b 3 Q 7 L C Z x d W 9 0 O 1 N l Y 3 R p b 2 4 x L 1 N o Z W V 0 M S A o M T A p L 0 F 1 d G 9 S Z W 1 v d m V k Q 2 9 s d W 1 u c z E u e 0 R h d G U s M n 0 m c X V v d D s s J n F 1 b 3 Q 7 U 2 V j d G l v b j E v U 2 h l Z X Q x I C g x M C k v Q X V 0 b 1 J l b W 9 2 Z W R D b 2 x 1 b W 5 z M S 5 7 V G l t Z S w z f S Z x d W 9 0 O y w m c X V v d D t T Z W N 0 a W 9 u M S 9 T a G V l d D E g K D E w K S 9 B d X R v U m V t b 3 Z l Z E N v b H V t b n M x L n t I b 2 1 l I F R l Y W 0 s N H 0 m c X V v d D s s J n F 1 b 3 Q 7 U 2 V j d G l v b j E v U 2 h l Z X Q x I C g x M C k v Q X V 0 b 1 J l b W 9 2 Z W R D b 2 x 1 b W 5 z M S 5 7 e E c g S G 9 t Z S w 1 f S Z x d W 9 0 O y w m c X V v d D t T Z W N 0 a W 9 u M S 9 T a G V l d D E g K D E w K S 9 B d X R v U m V t b 3 Z l Z E N v b H V t b n M x L n t I b 2 1 l I F N j b 3 J l L D Z 9 J n F 1 b 3 Q 7 L C Z x d W 9 0 O 1 N l Y 3 R p b 2 4 x L 1 N o Z W V 0 M S A o M T A p L 0 F 1 d G 9 S Z W 1 v d m V k Q 2 9 s d W 1 u c z E u e 0 F 3 Y X k g U 2 N v c m U s N 3 0 m c X V v d D s s J n F 1 b 3 Q 7 U 2 V j d G l v b j E v U 2 h l Z X Q x I C g x M C k v Q X V 0 b 1 J l b W 9 2 Z W R D b 2 x 1 b W 5 z M S 5 7 e E c g Q X d h e S w 4 f S Z x d W 9 0 O y w m c X V v d D t T Z W N 0 a W 9 u M S 9 T a G V l d D E g K D E w K S 9 B d X R v U m V t b 3 Z l Z E N v b H V t b n M x L n t B d 2 F 5 I F R l Y W 0 s O X 0 m c X V v d D s s J n F 1 b 3 Q 7 U 2 V j d G l v b j E v U 2 h l Z X Q x I C g x M C k v Q X V 0 b 1 J l b W 9 2 Z W R D b 2 x 1 b W 5 z M S 5 7 R 2 9 h b H M g U 2 N v c m V k L D E w f S Z x d W 9 0 O y w m c X V v d D t T Z W N 0 a W 9 u M S 9 T a G V l d D E g K D E w K S 9 B d X R v U m V t b 3 Z l Z E N v b H V t b n M x L n t N Y X R j a C B S Z X N 1 b H Q s M T F 9 J n F 1 b 3 Q 7 L C Z x d W 9 0 O 1 N l Y 3 R p b 2 4 x L 1 N o Z W V 0 M S A o M T A p L 0 F 1 d G 9 S Z W 1 v d m V k Q 2 9 s d W 1 u c z E u e 1 B v a W 5 0 c y w x M n 0 m c X V v d D s s J n F 1 b 3 Q 7 U 2 V j d G l v b j E v U 2 h l Z X Q x I C g x M C k v Q X V 0 b 1 J l b W 9 2 Z W R D b 2 x 1 b W 5 z M S 5 7 e E c s M T N 9 J n F 1 b 3 Q 7 L C Z x d W 9 0 O 1 N l Y 3 R p b 2 4 x L 1 N o Z W V 0 M S A o M T A p L 0 F 1 d G 9 S Z W 1 v d m V k Q 2 9 s d W 1 u c z E u e 3 h H I F J l Y 2 V p d m V k L D E 0 f S Z x d W 9 0 O y w m c X V v d D t T Z W N 0 a W 9 u M S 9 T a G V l d D E g K D E w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w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Z h N j c 4 N T I t M 2 M 3 M i 0 0 Z m I 3 L W J l Z W U t N 2 M x N D Q z Y T N j N z k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I w O j U 2 L j Q 1 O D Y z N j Z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E p L 0 F 1 d G 9 S Z W 1 v d m V k Q 2 9 s d W 1 u c z E u e 1 d r L D B 9 J n F 1 b 3 Q 7 L C Z x d W 9 0 O 1 N l Y 3 R p b 2 4 x L 1 N o Z W V 0 M S A o M T E p L 0 F 1 d G 9 S Z W 1 v d m V k Q 2 9 s d W 1 u c z E u e 0 R h e S w x f S Z x d W 9 0 O y w m c X V v d D t T Z W N 0 a W 9 u M S 9 T a G V l d D E g K D E x K S 9 B d X R v U m V t b 3 Z l Z E N v b H V t b n M x L n t E Y X R l L D J 9 J n F 1 b 3 Q 7 L C Z x d W 9 0 O 1 N l Y 3 R p b 2 4 x L 1 N o Z W V 0 M S A o M T E p L 0 F 1 d G 9 S Z W 1 v d m V k Q 2 9 s d W 1 u c z E u e 1 R p b W U s M 3 0 m c X V v d D s s J n F 1 b 3 Q 7 U 2 V j d G l v b j E v U 2 h l Z X Q x I C g x M S k v Q X V 0 b 1 J l b W 9 2 Z W R D b 2 x 1 b W 5 z M S 5 7 S G 9 t Z S B U Z W F t L D R 9 J n F 1 b 3 Q 7 L C Z x d W 9 0 O 1 N l Y 3 R p b 2 4 x L 1 N o Z W V 0 M S A o M T E p L 0 F 1 d G 9 S Z W 1 v d m V k Q 2 9 s d W 1 u c z E u e 3 h H I E h v b W U s N X 0 m c X V v d D s s J n F 1 b 3 Q 7 U 2 V j d G l v b j E v U 2 h l Z X Q x I C g x M S k v Q X V 0 b 1 J l b W 9 2 Z W R D b 2 x 1 b W 5 z M S 5 7 S G 9 t Z S B T Y 2 9 y Z S w 2 f S Z x d W 9 0 O y w m c X V v d D t T Z W N 0 a W 9 u M S 9 T a G V l d D E g K D E x K S 9 B d X R v U m V t b 3 Z l Z E N v b H V t b n M x L n t B d 2 F 5 I F N j b 3 J l L D d 9 J n F 1 b 3 Q 7 L C Z x d W 9 0 O 1 N l Y 3 R p b 2 4 x L 1 N o Z W V 0 M S A o M T E p L 0 F 1 d G 9 S Z W 1 v d m V k Q 2 9 s d W 1 u c z E u e 3 h H I E F 3 Y X k s O H 0 m c X V v d D s s J n F 1 b 3 Q 7 U 2 V j d G l v b j E v U 2 h l Z X Q x I C g x M S k v Q X V 0 b 1 J l b W 9 2 Z W R D b 2 x 1 b W 5 z M S 5 7 Q X d h e S B U Z W F t L D l 9 J n F 1 b 3 Q 7 L C Z x d W 9 0 O 1 N l Y 3 R p b 2 4 x L 1 N o Z W V 0 M S A o M T E p L 0 F 1 d G 9 S Z W 1 v d m V k Q 2 9 s d W 1 u c z E u e 0 d v Y W x z I F N j b 3 J l Z C w x M H 0 m c X V v d D s s J n F 1 b 3 Q 7 U 2 V j d G l v b j E v U 2 h l Z X Q x I C g x M S k v Q X V 0 b 1 J l b W 9 2 Z W R D b 2 x 1 b W 5 z M S 5 7 T W F 0 Y 2 g g U m V z d W x 0 L D E x f S Z x d W 9 0 O y w m c X V v d D t T Z W N 0 a W 9 u M S 9 T a G V l d D E g K D E x K S 9 B d X R v U m V t b 3 Z l Z E N v b H V t b n M x L n t Q b 2 l u d H M s M T J 9 J n F 1 b 3 Q 7 L C Z x d W 9 0 O 1 N l Y 3 R p b 2 4 x L 1 N o Z W V 0 M S A o M T E p L 0 F 1 d G 9 S Z W 1 v d m V k Q 2 9 s d W 1 u c z E u e 3 h H L D E z f S Z x d W 9 0 O y w m c X V v d D t T Z W N 0 a W 9 u M S 9 T a G V l d D E g K D E x K S 9 B d X R v U m V t b 3 Z l Z E N v b H V t b n M x L n t 4 R y B S Z W N l a X Z l Z C w x N H 0 m c X V v d D s s J n F 1 b 3 Q 7 U 2 V j d G l v b j E v U 2 h l Z X Q x I C g x M S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x K S 9 B d X R v U m V t b 3 Z l Z E N v b H V t b n M x L n t X a y w w f S Z x d W 9 0 O y w m c X V v d D t T Z W N 0 a W 9 u M S 9 T a G V l d D E g K D E x K S 9 B d X R v U m V t b 3 Z l Z E N v b H V t b n M x L n t E Y X k s M X 0 m c X V v d D s s J n F 1 b 3 Q 7 U 2 V j d G l v b j E v U 2 h l Z X Q x I C g x M S k v Q X V 0 b 1 J l b W 9 2 Z W R D b 2 x 1 b W 5 z M S 5 7 R G F 0 Z S w y f S Z x d W 9 0 O y w m c X V v d D t T Z W N 0 a W 9 u M S 9 T a G V l d D E g K D E x K S 9 B d X R v U m V t b 3 Z l Z E N v b H V t b n M x L n t U a W 1 l L D N 9 J n F 1 b 3 Q 7 L C Z x d W 9 0 O 1 N l Y 3 R p b 2 4 x L 1 N o Z W V 0 M S A o M T E p L 0 F 1 d G 9 S Z W 1 v d m V k Q 2 9 s d W 1 u c z E u e 0 h v b W U g V G V h b S w 0 f S Z x d W 9 0 O y w m c X V v d D t T Z W N 0 a W 9 u M S 9 T a G V l d D E g K D E x K S 9 B d X R v U m V t b 3 Z l Z E N v b H V t b n M x L n t 4 R y B I b 2 1 l L D V 9 J n F 1 b 3 Q 7 L C Z x d W 9 0 O 1 N l Y 3 R p b 2 4 x L 1 N o Z W V 0 M S A o M T E p L 0 F 1 d G 9 S Z W 1 v d m V k Q 2 9 s d W 1 u c z E u e 0 h v b W U g U 2 N v c m U s N n 0 m c X V v d D s s J n F 1 b 3 Q 7 U 2 V j d G l v b j E v U 2 h l Z X Q x I C g x M S k v Q X V 0 b 1 J l b W 9 2 Z W R D b 2 x 1 b W 5 z M S 5 7 Q X d h e S B T Y 2 9 y Z S w 3 f S Z x d W 9 0 O y w m c X V v d D t T Z W N 0 a W 9 u M S 9 T a G V l d D E g K D E x K S 9 B d X R v U m V t b 3 Z l Z E N v b H V t b n M x L n t 4 R y B B d 2 F 5 L D h 9 J n F 1 b 3 Q 7 L C Z x d W 9 0 O 1 N l Y 3 R p b 2 4 x L 1 N o Z W V 0 M S A o M T E p L 0 F 1 d G 9 S Z W 1 v d m V k Q 2 9 s d W 1 u c z E u e 0 F 3 Y X k g V G V h b S w 5 f S Z x d W 9 0 O y w m c X V v d D t T Z W N 0 a W 9 u M S 9 T a G V l d D E g K D E x K S 9 B d X R v U m V t b 3 Z l Z E N v b H V t b n M x L n t H b 2 F s c y B T Y 2 9 y Z W Q s M T B 9 J n F 1 b 3 Q 7 L C Z x d W 9 0 O 1 N l Y 3 R p b 2 4 x L 1 N o Z W V 0 M S A o M T E p L 0 F 1 d G 9 S Z W 1 v d m V k Q 2 9 s d W 1 u c z E u e 0 1 h d G N o I F J l c 3 V s d C w x M X 0 m c X V v d D s s J n F 1 b 3 Q 7 U 2 V j d G l v b j E v U 2 h l Z X Q x I C g x M S k v Q X V 0 b 1 J l b W 9 2 Z W R D b 2 x 1 b W 5 z M S 5 7 U G 9 p b n R z L D E y f S Z x d W 9 0 O y w m c X V v d D t T Z W N 0 a W 9 u M S 9 T a G V l d D E g K D E x K S 9 B d X R v U m V t b 3 Z l Z E N v b H V t b n M x L n t 4 R y w x M 3 0 m c X V v d D s s J n F 1 b 3 Q 7 U 2 V j d G l v b j E v U 2 h l Z X Q x I C g x M S k v Q X V 0 b 1 J l b W 9 2 Z W R D b 2 x 1 b W 5 z M S 5 7 e E c g U m V j Z W l 2 Z W Q s M T R 9 J n F 1 b 3 Q 7 L C Z x d W 9 0 O 1 N l Y 3 R p b 2 4 x L 1 N o Z W V 0 M S A o M T E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E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j c 3 O T A 4 N S 0 0 Y W Y 0 L T R m Y j A t O D R i O C 0 w Y 2 I 4 M j V m M D I 1 M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y M T o 0 O S 4 2 O T I 4 N D g x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y K S 9 B d X R v U m V t b 3 Z l Z E N v b H V t b n M x L n t X a y w w f S Z x d W 9 0 O y w m c X V v d D t T Z W N 0 a W 9 u M S 9 T a G V l d D E g K D E y K S 9 B d X R v U m V t b 3 Z l Z E N v b H V t b n M x L n t E Y X k s M X 0 m c X V v d D s s J n F 1 b 3 Q 7 U 2 V j d G l v b j E v U 2 h l Z X Q x I C g x M i k v Q X V 0 b 1 J l b W 9 2 Z W R D b 2 x 1 b W 5 z M S 5 7 R G F 0 Z S w y f S Z x d W 9 0 O y w m c X V v d D t T Z W N 0 a W 9 u M S 9 T a G V l d D E g K D E y K S 9 B d X R v U m V t b 3 Z l Z E N v b H V t b n M x L n t U a W 1 l L D N 9 J n F 1 b 3 Q 7 L C Z x d W 9 0 O 1 N l Y 3 R p b 2 4 x L 1 N o Z W V 0 M S A o M T I p L 0 F 1 d G 9 S Z W 1 v d m V k Q 2 9 s d W 1 u c z E u e 0 h v b W U g V G V h b S w 0 f S Z x d W 9 0 O y w m c X V v d D t T Z W N 0 a W 9 u M S 9 T a G V l d D E g K D E y K S 9 B d X R v U m V t b 3 Z l Z E N v b H V t b n M x L n t 4 R y B I b 2 1 l L D V 9 J n F 1 b 3 Q 7 L C Z x d W 9 0 O 1 N l Y 3 R p b 2 4 x L 1 N o Z W V 0 M S A o M T I p L 0 F 1 d G 9 S Z W 1 v d m V k Q 2 9 s d W 1 u c z E u e 0 h v b W U g U 2 N v c m U s N n 0 m c X V v d D s s J n F 1 b 3 Q 7 U 2 V j d G l v b j E v U 2 h l Z X Q x I C g x M i k v Q X V 0 b 1 J l b W 9 2 Z W R D b 2 x 1 b W 5 z M S 5 7 Q X d h e S B T Y 2 9 y Z S w 3 f S Z x d W 9 0 O y w m c X V v d D t T Z W N 0 a W 9 u M S 9 T a G V l d D E g K D E y K S 9 B d X R v U m V t b 3 Z l Z E N v b H V t b n M x L n t 4 R y B B d 2 F 5 L D h 9 J n F 1 b 3 Q 7 L C Z x d W 9 0 O 1 N l Y 3 R p b 2 4 x L 1 N o Z W V 0 M S A o M T I p L 0 F 1 d G 9 S Z W 1 v d m V k Q 2 9 s d W 1 u c z E u e 0 F 3 Y X k g V G V h b S w 5 f S Z x d W 9 0 O y w m c X V v d D t T Z W N 0 a W 9 u M S 9 T a G V l d D E g K D E y K S 9 B d X R v U m V t b 3 Z l Z E N v b H V t b n M x L n t H b 2 F s c y B T Y 2 9 y Z W Q s M T B 9 J n F 1 b 3 Q 7 L C Z x d W 9 0 O 1 N l Y 3 R p b 2 4 x L 1 N o Z W V 0 M S A o M T I p L 0 F 1 d G 9 S Z W 1 v d m V k Q 2 9 s d W 1 u c z E u e 0 1 h d G N o I F J l c 3 V s d C w x M X 0 m c X V v d D s s J n F 1 b 3 Q 7 U 2 V j d G l v b j E v U 2 h l Z X Q x I C g x M i k v Q X V 0 b 1 J l b W 9 2 Z W R D b 2 x 1 b W 5 z M S 5 7 U G 9 p b n R z L D E y f S Z x d W 9 0 O y w m c X V v d D t T Z W N 0 a W 9 u M S 9 T a G V l d D E g K D E y K S 9 B d X R v U m V t b 3 Z l Z E N v b H V t b n M x L n t 4 R y w x M 3 0 m c X V v d D s s J n F 1 b 3 Q 7 U 2 V j d G l v b j E v U 2 h l Z X Q x I C g x M i k v Q X V 0 b 1 J l b W 9 2 Z W R D b 2 x 1 b W 5 z M S 5 7 e E c g U m V j Z W l 2 Z W Q s M T R 9 J n F 1 b 3 Q 7 L C Z x d W 9 0 O 1 N l Y 3 R p b 2 4 x L 1 N o Z W V 0 M S A o M T I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M i k v Q X V 0 b 1 J l b W 9 2 Z W R D b 2 x 1 b W 5 z M S 5 7 V 2 s s M H 0 m c X V v d D s s J n F 1 b 3 Q 7 U 2 V j d G l v b j E v U 2 h l Z X Q x I C g x M i k v Q X V 0 b 1 J l b W 9 2 Z W R D b 2 x 1 b W 5 z M S 5 7 R G F 5 L D F 9 J n F 1 b 3 Q 7 L C Z x d W 9 0 O 1 N l Y 3 R p b 2 4 x L 1 N o Z W V 0 M S A o M T I p L 0 F 1 d G 9 S Z W 1 v d m V k Q 2 9 s d W 1 u c z E u e 0 R h d G U s M n 0 m c X V v d D s s J n F 1 b 3 Q 7 U 2 V j d G l v b j E v U 2 h l Z X Q x I C g x M i k v Q X V 0 b 1 J l b W 9 2 Z W R D b 2 x 1 b W 5 z M S 5 7 V G l t Z S w z f S Z x d W 9 0 O y w m c X V v d D t T Z W N 0 a W 9 u M S 9 T a G V l d D E g K D E y K S 9 B d X R v U m V t b 3 Z l Z E N v b H V t b n M x L n t I b 2 1 l I F R l Y W 0 s N H 0 m c X V v d D s s J n F 1 b 3 Q 7 U 2 V j d G l v b j E v U 2 h l Z X Q x I C g x M i k v Q X V 0 b 1 J l b W 9 2 Z W R D b 2 x 1 b W 5 z M S 5 7 e E c g S G 9 t Z S w 1 f S Z x d W 9 0 O y w m c X V v d D t T Z W N 0 a W 9 u M S 9 T a G V l d D E g K D E y K S 9 B d X R v U m V t b 3 Z l Z E N v b H V t b n M x L n t I b 2 1 l I F N j b 3 J l L D Z 9 J n F 1 b 3 Q 7 L C Z x d W 9 0 O 1 N l Y 3 R p b 2 4 x L 1 N o Z W V 0 M S A o M T I p L 0 F 1 d G 9 S Z W 1 v d m V k Q 2 9 s d W 1 u c z E u e 0 F 3 Y X k g U 2 N v c m U s N 3 0 m c X V v d D s s J n F 1 b 3 Q 7 U 2 V j d G l v b j E v U 2 h l Z X Q x I C g x M i k v Q X V 0 b 1 J l b W 9 2 Z W R D b 2 x 1 b W 5 z M S 5 7 e E c g Q X d h e S w 4 f S Z x d W 9 0 O y w m c X V v d D t T Z W N 0 a W 9 u M S 9 T a G V l d D E g K D E y K S 9 B d X R v U m V t b 3 Z l Z E N v b H V t b n M x L n t B d 2 F 5 I F R l Y W 0 s O X 0 m c X V v d D s s J n F 1 b 3 Q 7 U 2 V j d G l v b j E v U 2 h l Z X Q x I C g x M i k v Q X V 0 b 1 J l b W 9 2 Z W R D b 2 x 1 b W 5 z M S 5 7 R 2 9 h b H M g U 2 N v c m V k L D E w f S Z x d W 9 0 O y w m c X V v d D t T Z W N 0 a W 9 u M S 9 T a G V l d D E g K D E y K S 9 B d X R v U m V t b 3 Z l Z E N v b H V t b n M x L n t N Y X R j a C B S Z X N 1 b H Q s M T F 9 J n F 1 b 3 Q 7 L C Z x d W 9 0 O 1 N l Y 3 R p b 2 4 x L 1 N o Z W V 0 M S A o M T I p L 0 F 1 d G 9 S Z W 1 v d m V k Q 2 9 s d W 1 u c z E u e 1 B v a W 5 0 c y w x M n 0 m c X V v d D s s J n F 1 b 3 Q 7 U 2 V j d G l v b j E v U 2 h l Z X Q x I C g x M i k v Q X V 0 b 1 J l b W 9 2 Z W R D b 2 x 1 b W 5 z M S 5 7 e E c s M T N 9 J n F 1 b 3 Q 7 L C Z x d W 9 0 O 1 N l Y 3 R p b 2 4 x L 1 N o Z W V 0 M S A o M T I p L 0 F 1 d G 9 S Z W 1 v d m V k Q 2 9 s d W 1 u c z E u e 3 h H I F J l Y 2 V p d m V k L D E 0 f S Z x d W 9 0 O y w m c X V v d D t T Z W N 0 a W 9 u M S 9 T a G V l d D E g K D E y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4 M G Y 0 M 2 U t N W Y 1 O S 0 0 Z D U x L W J m N T M t Y T U 4 N G I z N j c 3 M z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j I 6 M z g u N T I z M z c 4 M l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M y k v Q X V 0 b 1 J l b W 9 2 Z W R D b 2 x 1 b W 5 z M S 5 7 V 2 s s M H 0 m c X V v d D s s J n F 1 b 3 Q 7 U 2 V j d G l v b j E v U 2 h l Z X Q x I C g x M y k v Q X V 0 b 1 J l b W 9 2 Z W R D b 2 x 1 b W 5 z M S 5 7 R G F 5 L D F 9 J n F 1 b 3 Q 7 L C Z x d W 9 0 O 1 N l Y 3 R p b 2 4 x L 1 N o Z W V 0 M S A o M T M p L 0 F 1 d G 9 S Z W 1 v d m V k Q 2 9 s d W 1 u c z E u e 0 R h d G U s M n 0 m c X V v d D s s J n F 1 b 3 Q 7 U 2 V j d G l v b j E v U 2 h l Z X Q x I C g x M y k v Q X V 0 b 1 J l b W 9 2 Z W R D b 2 x 1 b W 5 z M S 5 7 V G l t Z S w z f S Z x d W 9 0 O y w m c X V v d D t T Z W N 0 a W 9 u M S 9 T a G V l d D E g K D E z K S 9 B d X R v U m V t b 3 Z l Z E N v b H V t b n M x L n t I b 2 1 l I F R l Y W 0 s N H 0 m c X V v d D s s J n F 1 b 3 Q 7 U 2 V j d G l v b j E v U 2 h l Z X Q x I C g x M y k v Q X V 0 b 1 J l b W 9 2 Z W R D b 2 x 1 b W 5 z M S 5 7 e E c g S G 9 t Z S w 1 f S Z x d W 9 0 O y w m c X V v d D t T Z W N 0 a W 9 u M S 9 T a G V l d D E g K D E z K S 9 B d X R v U m V t b 3 Z l Z E N v b H V t b n M x L n t I b 2 1 l I F N j b 3 J l L D Z 9 J n F 1 b 3 Q 7 L C Z x d W 9 0 O 1 N l Y 3 R p b 2 4 x L 1 N o Z W V 0 M S A o M T M p L 0 F 1 d G 9 S Z W 1 v d m V k Q 2 9 s d W 1 u c z E u e 0 F 3 Y X k g U 2 N v c m U s N 3 0 m c X V v d D s s J n F 1 b 3 Q 7 U 2 V j d G l v b j E v U 2 h l Z X Q x I C g x M y k v Q X V 0 b 1 J l b W 9 2 Z W R D b 2 x 1 b W 5 z M S 5 7 e E c g Q X d h e S w 4 f S Z x d W 9 0 O y w m c X V v d D t T Z W N 0 a W 9 u M S 9 T a G V l d D E g K D E z K S 9 B d X R v U m V t b 3 Z l Z E N v b H V t b n M x L n t B d 2 F 5 I F R l Y W 0 s O X 0 m c X V v d D s s J n F 1 b 3 Q 7 U 2 V j d G l v b j E v U 2 h l Z X Q x I C g x M y k v Q X V 0 b 1 J l b W 9 2 Z W R D b 2 x 1 b W 5 z M S 5 7 R 2 9 h b H M g U 2 N v c m V k L D E w f S Z x d W 9 0 O y w m c X V v d D t T Z W N 0 a W 9 u M S 9 T a G V l d D E g K D E z K S 9 B d X R v U m V t b 3 Z l Z E N v b H V t b n M x L n t N Y X R j a C B S Z X N 1 b H Q s M T F 9 J n F 1 b 3 Q 7 L C Z x d W 9 0 O 1 N l Y 3 R p b 2 4 x L 1 N o Z W V 0 M S A o M T M p L 0 F 1 d G 9 S Z W 1 v d m V k Q 2 9 s d W 1 u c z E u e 1 B v a W 5 0 c y w x M n 0 m c X V v d D s s J n F 1 b 3 Q 7 U 2 V j d G l v b j E v U 2 h l Z X Q x I C g x M y k v Q X V 0 b 1 J l b W 9 2 Z W R D b 2 x 1 b W 5 z M S 5 7 e E c s M T N 9 J n F 1 b 3 Q 7 L C Z x d W 9 0 O 1 N l Y 3 R p b 2 4 x L 1 N o Z W V 0 M S A o M T M p L 0 F 1 d G 9 S Z W 1 v d m V k Q 2 9 s d W 1 u c z E u e 3 h H I F J l Y 2 V p d m V k L D E 0 f S Z x d W 9 0 O y w m c X V v d D t T Z W N 0 a W 9 u M S 9 T a G V l d D E g K D E z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M p L 0 F 1 d G 9 S Z W 1 v d m V k Q 2 9 s d W 1 u c z E u e 1 d r L D B 9 J n F 1 b 3 Q 7 L C Z x d W 9 0 O 1 N l Y 3 R p b 2 4 x L 1 N o Z W V 0 M S A o M T M p L 0 F 1 d G 9 S Z W 1 v d m V k Q 2 9 s d W 1 u c z E u e 0 R h e S w x f S Z x d W 9 0 O y w m c X V v d D t T Z W N 0 a W 9 u M S 9 T a G V l d D E g K D E z K S 9 B d X R v U m V t b 3 Z l Z E N v b H V t b n M x L n t E Y X R l L D J 9 J n F 1 b 3 Q 7 L C Z x d W 9 0 O 1 N l Y 3 R p b 2 4 x L 1 N o Z W V 0 M S A o M T M p L 0 F 1 d G 9 S Z W 1 v d m V k Q 2 9 s d W 1 u c z E u e 1 R p b W U s M 3 0 m c X V v d D s s J n F 1 b 3 Q 7 U 2 V j d G l v b j E v U 2 h l Z X Q x I C g x M y k v Q X V 0 b 1 J l b W 9 2 Z W R D b 2 x 1 b W 5 z M S 5 7 S G 9 t Z S B U Z W F t L D R 9 J n F 1 b 3 Q 7 L C Z x d W 9 0 O 1 N l Y 3 R p b 2 4 x L 1 N o Z W V 0 M S A o M T M p L 0 F 1 d G 9 S Z W 1 v d m V k Q 2 9 s d W 1 u c z E u e 3 h H I E h v b W U s N X 0 m c X V v d D s s J n F 1 b 3 Q 7 U 2 V j d G l v b j E v U 2 h l Z X Q x I C g x M y k v Q X V 0 b 1 J l b W 9 2 Z W R D b 2 x 1 b W 5 z M S 5 7 S G 9 t Z S B T Y 2 9 y Z S w 2 f S Z x d W 9 0 O y w m c X V v d D t T Z W N 0 a W 9 u M S 9 T a G V l d D E g K D E z K S 9 B d X R v U m V t b 3 Z l Z E N v b H V t b n M x L n t B d 2 F 5 I F N j b 3 J l L D d 9 J n F 1 b 3 Q 7 L C Z x d W 9 0 O 1 N l Y 3 R p b 2 4 x L 1 N o Z W V 0 M S A o M T M p L 0 F 1 d G 9 S Z W 1 v d m V k Q 2 9 s d W 1 u c z E u e 3 h H I E F 3 Y X k s O H 0 m c X V v d D s s J n F 1 b 3 Q 7 U 2 V j d G l v b j E v U 2 h l Z X Q x I C g x M y k v Q X V 0 b 1 J l b W 9 2 Z W R D b 2 x 1 b W 5 z M S 5 7 Q X d h e S B U Z W F t L D l 9 J n F 1 b 3 Q 7 L C Z x d W 9 0 O 1 N l Y 3 R p b 2 4 x L 1 N o Z W V 0 M S A o M T M p L 0 F 1 d G 9 S Z W 1 v d m V k Q 2 9 s d W 1 u c z E u e 0 d v Y W x z I F N j b 3 J l Z C w x M H 0 m c X V v d D s s J n F 1 b 3 Q 7 U 2 V j d G l v b j E v U 2 h l Z X Q x I C g x M y k v Q X V 0 b 1 J l b W 9 2 Z W R D b 2 x 1 b W 5 z M S 5 7 T W F 0 Y 2 g g U m V z d W x 0 L D E x f S Z x d W 9 0 O y w m c X V v d D t T Z W N 0 a W 9 u M S 9 T a G V l d D E g K D E z K S 9 B d X R v U m V t b 3 Z l Z E N v b H V t b n M x L n t Q b 2 l u d H M s M T J 9 J n F 1 b 3 Q 7 L C Z x d W 9 0 O 1 N l Y 3 R p b 2 4 x L 1 N o Z W V 0 M S A o M T M p L 0 F 1 d G 9 S Z W 1 v d m V k Q 2 9 s d W 1 u c z E u e 3 h H L D E z f S Z x d W 9 0 O y w m c X V v d D t T Z W N 0 a W 9 u M S 9 T a G V l d D E g K D E z K S 9 B d X R v U m V t b 3 Z l Z E N v b H V t b n M x L n t 4 R y B S Z W N l a X Z l Z C w x N H 0 m c X V v d D s s J n F 1 b 3 Q 7 U 2 V j d G l v b j E v U 2 h l Z X Q x I C g x M y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O W M 0 Y j J m L W Z j N m Q t N D E 4 Y y 0 4 O D E 1 L W I x M T N m M G E 4 M j F m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I z O j M 3 L j E x N z k 0 N T V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Q p L 0 F 1 d G 9 S Z W 1 v d m V k Q 2 9 s d W 1 u c z E u e 1 d r L D B 9 J n F 1 b 3 Q 7 L C Z x d W 9 0 O 1 N l Y 3 R p b 2 4 x L 1 N o Z W V 0 M S A o M T Q p L 0 F 1 d G 9 S Z W 1 v d m V k Q 2 9 s d W 1 u c z E u e 0 R h e S w x f S Z x d W 9 0 O y w m c X V v d D t T Z W N 0 a W 9 u M S 9 T a G V l d D E g K D E 0 K S 9 B d X R v U m V t b 3 Z l Z E N v b H V t b n M x L n t E Y X R l L D J 9 J n F 1 b 3 Q 7 L C Z x d W 9 0 O 1 N l Y 3 R p b 2 4 x L 1 N o Z W V 0 M S A o M T Q p L 0 F 1 d G 9 S Z W 1 v d m V k Q 2 9 s d W 1 u c z E u e 1 R p b W U s M 3 0 m c X V v d D s s J n F 1 b 3 Q 7 U 2 V j d G l v b j E v U 2 h l Z X Q x I C g x N C k v Q X V 0 b 1 J l b W 9 2 Z W R D b 2 x 1 b W 5 z M S 5 7 S G 9 t Z S B U Z W F t L D R 9 J n F 1 b 3 Q 7 L C Z x d W 9 0 O 1 N l Y 3 R p b 2 4 x L 1 N o Z W V 0 M S A o M T Q p L 0 F 1 d G 9 S Z W 1 v d m V k Q 2 9 s d W 1 u c z E u e 3 h H I E h v b W U s N X 0 m c X V v d D s s J n F 1 b 3 Q 7 U 2 V j d G l v b j E v U 2 h l Z X Q x I C g x N C k v Q X V 0 b 1 J l b W 9 2 Z W R D b 2 x 1 b W 5 z M S 5 7 S G 9 t Z S B T Y 2 9 y Z S w 2 f S Z x d W 9 0 O y w m c X V v d D t T Z W N 0 a W 9 u M S 9 T a G V l d D E g K D E 0 K S 9 B d X R v U m V t b 3 Z l Z E N v b H V t b n M x L n t B d 2 F 5 I F N j b 3 J l L D d 9 J n F 1 b 3 Q 7 L C Z x d W 9 0 O 1 N l Y 3 R p b 2 4 x L 1 N o Z W V 0 M S A o M T Q p L 0 F 1 d G 9 S Z W 1 v d m V k Q 2 9 s d W 1 u c z E u e 3 h H I E F 3 Y X k s O H 0 m c X V v d D s s J n F 1 b 3 Q 7 U 2 V j d G l v b j E v U 2 h l Z X Q x I C g x N C k v Q X V 0 b 1 J l b W 9 2 Z W R D b 2 x 1 b W 5 z M S 5 7 Q X d h e S B U Z W F t L D l 9 J n F 1 b 3 Q 7 L C Z x d W 9 0 O 1 N l Y 3 R p b 2 4 x L 1 N o Z W V 0 M S A o M T Q p L 0 F 1 d G 9 S Z W 1 v d m V k Q 2 9 s d W 1 u c z E u e 0 d v Y W x z I F N j b 3 J l Z C w x M H 0 m c X V v d D s s J n F 1 b 3 Q 7 U 2 V j d G l v b j E v U 2 h l Z X Q x I C g x N C k v Q X V 0 b 1 J l b W 9 2 Z W R D b 2 x 1 b W 5 z M S 5 7 T W F 0 Y 2 g g U m V z d W x 0 L D E x f S Z x d W 9 0 O y w m c X V v d D t T Z W N 0 a W 9 u M S 9 T a G V l d D E g K D E 0 K S 9 B d X R v U m V t b 3 Z l Z E N v b H V t b n M x L n t Q b 2 l u d H M s M T J 9 J n F 1 b 3 Q 7 L C Z x d W 9 0 O 1 N l Y 3 R p b 2 4 x L 1 N o Z W V 0 M S A o M T Q p L 0 F 1 d G 9 S Z W 1 v d m V k Q 2 9 s d W 1 u c z E u e 3 h H L D E z f S Z x d W 9 0 O y w m c X V v d D t T Z W N 0 a W 9 u M S 9 T a G V l d D E g K D E 0 K S 9 B d X R v U m V t b 3 Z l Z E N v b H V t b n M x L n t 4 R y B S Z W N l a X Z l Z C w x N H 0 m c X V v d D s s J n F 1 b 3 Q 7 U 2 V j d G l v b j E v U 2 h l Z X Q x I C g x N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0 K S 9 B d X R v U m V t b 3 Z l Z E N v b H V t b n M x L n t X a y w w f S Z x d W 9 0 O y w m c X V v d D t T Z W N 0 a W 9 u M S 9 T a G V l d D E g K D E 0 K S 9 B d X R v U m V t b 3 Z l Z E N v b H V t b n M x L n t E Y X k s M X 0 m c X V v d D s s J n F 1 b 3 Q 7 U 2 V j d G l v b j E v U 2 h l Z X Q x I C g x N C k v Q X V 0 b 1 J l b W 9 2 Z W R D b 2 x 1 b W 5 z M S 5 7 R G F 0 Z S w y f S Z x d W 9 0 O y w m c X V v d D t T Z W N 0 a W 9 u M S 9 T a G V l d D E g K D E 0 K S 9 B d X R v U m V t b 3 Z l Z E N v b H V t b n M x L n t U a W 1 l L D N 9 J n F 1 b 3 Q 7 L C Z x d W 9 0 O 1 N l Y 3 R p b 2 4 x L 1 N o Z W V 0 M S A o M T Q p L 0 F 1 d G 9 S Z W 1 v d m V k Q 2 9 s d W 1 u c z E u e 0 h v b W U g V G V h b S w 0 f S Z x d W 9 0 O y w m c X V v d D t T Z W N 0 a W 9 u M S 9 T a G V l d D E g K D E 0 K S 9 B d X R v U m V t b 3 Z l Z E N v b H V t b n M x L n t 4 R y B I b 2 1 l L D V 9 J n F 1 b 3 Q 7 L C Z x d W 9 0 O 1 N l Y 3 R p b 2 4 x L 1 N o Z W V 0 M S A o M T Q p L 0 F 1 d G 9 S Z W 1 v d m V k Q 2 9 s d W 1 u c z E u e 0 h v b W U g U 2 N v c m U s N n 0 m c X V v d D s s J n F 1 b 3 Q 7 U 2 V j d G l v b j E v U 2 h l Z X Q x I C g x N C k v Q X V 0 b 1 J l b W 9 2 Z W R D b 2 x 1 b W 5 z M S 5 7 Q X d h e S B T Y 2 9 y Z S w 3 f S Z x d W 9 0 O y w m c X V v d D t T Z W N 0 a W 9 u M S 9 T a G V l d D E g K D E 0 K S 9 B d X R v U m V t b 3 Z l Z E N v b H V t b n M x L n t 4 R y B B d 2 F 5 L D h 9 J n F 1 b 3 Q 7 L C Z x d W 9 0 O 1 N l Y 3 R p b 2 4 x L 1 N o Z W V 0 M S A o M T Q p L 0 F 1 d G 9 S Z W 1 v d m V k Q 2 9 s d W 1 u c z E u e 0 F 3 Y X k g V G V h b S w 5 f S Z x d W 9 0 O y w m c X V v d D t T Z W N 0 a W 9 u M S 9 T a G V l d D E g K D E 0 K S 9 B d X R v U m V t b 3 Z l Z E N v b H V t b n M x L n t H b 2 F s c y B T Y 2 9 y Z W Q s M T B 9 J n F 1 b 3 Q 7 L C Z x d W 9 0 O 1 N l Y 3 R p b 2 4 x L 1 N o Z W V 0 M S A o M T Q p L 0 F 1 d G 9 S Z W 1 v d m V k Q 2 9 s d W 1 u c z E u e 0 1 h d G N o I F J l c 3 V s d C w x M X 0 m c X V v d D s s J n F 1 b 3 Q 7 U 2 V j d G l v b j E v U 2 h l Z X Q x I C g x N C k v Q X V 0 b 1 J l b W 9 2 Z W R D b 2 x 1 b W 5 z M S 5 7 U G 9 p b n R z L D E y f S Z x d W 9 0 O y w m c X V v d D t T Z W N 0 a W 9 u M S 9 T a G V l d D E g K D E 0 K S 9 B d X R v U m V t b 3 Z l Z E N v b H V t b n M x L n t 4 R y w x M 3 0 m c X V v d D s s J n F 1 b 3 Q 7 U 2 V j d G l v b j E v U 2 h l Z X Q x I C g x N C k v Q X V 0 b 1 J l b W 9 2 Z W R D b 2 x 1 b W 5 z M S 5 7 e E c g U m V j Z W l 2 Z W Q s M T R 9 J n F 1 b 3 Q 7 L C Z x d W 9 0 O 1 N l Y 3 R p b 2 4 x L 1 N o Z W V 0 M S A o M T Q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2 Y x Z T F j M S 1 l Z j l l L T Q 1 Y z k t O W N l M S 1 k Y z c 4 N D V h O W N h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y N T o 0 M C 4 4 M D M x M z I y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1 K S 9 B d X R v U m V t b 3 Z l Z E N v b H V t b n M x L n t X a y w w f S Z x d W 9 0 O y w m c X V v d D t T Z W N 0 a W 9 u M S 9 T a G V l d D E g K D E 1 K S 9 B d X R v U m V t b 3 Z l Z E N v b H V t b n M x L n t E Y X k s M X 0 m c X V v d D s s J n F 1 b 3 Q 7 U 2 V j d G l v b j E v U 2 h l Z X Q x I C g x N S k v Q X V 0 b 1 J l b W 9 2 Z W R D b 2 x 1 b W 5 z M S 5 7 R G F 0 Z S w y f S Z x d W 9 0 O y w m c X V v d D t T Z W N 0 a W 9 u M S 9 T a G V l d D E g K D E 1 K S 9 B d X R v U m V t b 3 Z l Z E N v b H V t b n M x L n t U a W 1 l L D N 9 J n F 1 b 3 Q 7 L C Z x d W 9 0 O 1 N l Y 3 R p b 2 4 x L 1 N o Z W V 0 M S A o M T U p L 0 F 1 d G 9 S Z W 1 v d m V k Q 2 9 s d W 1 u c z E u e 0 h v b W U g V G V h b S w 0 f S Z x d W 9 0 O y w m c X V v d D t T Z W N 0 a W 9 u M S 9 T a G V l d D E g K D E 1 K S 9 B d X R v U m V t b 3 Z l Z E N v b H V t b n M x L n t 4 R y B I b 2 1 l L D V 9 J n F 1 b 3 Q 7 L C Z x d W 9 0 O 1 N l Y 3 R p b 2 4 x L 1 N o Z W V 0 M S A o M T U p L 0 F 1 d G 9 S Z W 1 v d m V k Q 2 9 s d W 1 u c z E u e 0 h v b W U g U 2 N v c m U s N n 0 m c X V v d D s s J n F 1 b 3 Q 7 U 2 V j d G l v b j E v U 2 h l Z X Q x I C g x N S k v Q X V 0 b 1 J l b W 9 2 Z W R D b 2 x 1 b W 5 z M S 5 7 Q X d h e S B T Y 2 9 y Z S w 3 f S Z x d W 9 0 O y w m c X V v d D t T Z W N 0 a W 9 u M S 9 T a G V l d D E g K D E 1 K S 9 B d X R v U m V t b 3 Z l Z E N v b H V t b n M x L n t 4 R y B B d 2 F 5 L D h 9 J n F 1 b 3 Q 7 L C Z x d W 9 0 O 1 N l Y 3 R p b 2 4 x L 1 N o Z W V 0 M S A o M T U p L 0 F 1 d G 9 S Z W 1 v d m V k Q 2 9 s d W 1 u c z E u e 0 F 3 Y X k g V G V h b S w 5 f S Z x d W 9 0 O y w m c X V v d D t T Z W N 0 a W 9 u M S 9 T a G V l d D E g K D E 1 K S 9 B d X R v U m V t b 3 Z l Z E N v b H V t b n M x L n t H b 2 F s c y B T Y 2 9 y Z W Q s M T B 9 J n F 1 b 3 Q 7 L C Z x d W 9 0 O 1 N l Y 3 R p b 2 4 x L 1 N o Z W V 0 M S A o M T U p L 0 F 1 d G 9 S Z W 1 v d m V k Q 2 9 s d W 1 u c z E u e 0 1 h d G N o I F J l c 3 V s d C w x M X 0 m c X V v d D s s J n F 1 b 3 Q 7 U 2 V j d G l v b j E v U 2 h l Z X Q x I C g x N S k v Q X V 0 b 1 J l b W 9 2 Z W R D b 2 x 1 b W 5 z M S 5 7 U G 9 p b n R z L D E y f S Z x d W 9 0 O y w m c X V v d D t T Z W N 0 a W 9 u M S 9 T a G V l d D E g K D E 1 K S 9 B d X R v U m V t b 3 Z l Z E N v b H V t b n M x L n t 4 R y w x M 3 0 m c X V v d D s s J n F 1 b 3 Q 7 U 2 V j d G l v b j E v U 2 h l Z X Q x I C g x N S k v Q X V 0 b 1 J l b W 9 2 Z W R D b 2 x 1 b W 5 z M S 5 7 e E c g U m V j Z W l 2 Z W Q s M T R 9 J n F 1 b 3 Q 7 L C Z x d W 9 0 O 1 N l Y 3 R p b 2 4 x L 1 N o Z W V 0 M S A o M T U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N S k v Q X V 0 b 1 J l b W 9 2 Z W R D b 2 x 1 b W 5 z M S 5 7 V 2 s s M H 0 m c X V v d D s s J n F 1 b 3 Q 7 U 2 V j d G l v b j E v U 2 h l Z X Q x I C g x N S k v Q X V 0 b 1 J l b W 9 2 Z W R D b 2 x 1 b W 5 z M S 5 7 R G F 5 L D F 9 J n F 1 b 3 Q 7 L C Z x d W 9 0 O 1 N l Y 3 R p b 2 4 x L 1 N o Z W V 0 M S A o M T U p L 0 F 1 d G 9 S Z W 1 v d m V k Q 2 9 s d W 1 u c z E u e 0 R h d G U s M n 0 m c X V v d D s s J n F 1 b 3 Q 7 U 2 V j d G l v b j E v U 2 h l Z X Q x I C g x N S k v Q X V 0 b 1 J l b W 9 2 Z W R D b 2 x 1 b W 5 z M S 5 7 V G l t Z S w z f S Z x d W 9 0 O y w m c X V v d D t T Z W N 0 a W 9 u M S 9 T a G V l d D E g K D E 1 K S 9 B d X R v U m V t b 3 Z l Z E N v b H V t b n M x L n t I b 2 1 l I F R l Y W 0 s N H 0 m c X V v d D s s J n F 1 b 3 Q 7 U 2 V j d G l v b j E v U 2 h l Z X Q x I C g x N S k v Q X V 0 b 1 J l b W 9 2 Z W R D b 2 x 1 b W 5 z M S 5 7 e E c g S G 9 t Z S w 1 f S Z x d W 9 0 O y w m c X V v d D t T Z W N 0 a W 9 u M S 9 T a G V l d D E g K D E 1 K S 9 B d X R v U m V t b 3 Z l Z E N v b H V t b n M x L n t I b 2 1 l I F N j b 3 J l L D Z 9 J n F 1 b 3 Q 7 L C Z x d W 9 0 O 1 N l Y 3 R p b 2 4 x L 1 N o Z W V 0 M S A o M T U p L 0 F 1 d G 9 S Z W 1 v d m V k Q 2 9 s d W 1 u c z E u e 0 F 3 Y X k g U 2 N v c m U s N 3 0 m c X V v d D s s J n F 1 b 3 Q 7 U 2 V j d G l v b j E v U 2 h l Z X Q x I C g x N S k v Q X V 0 b 1 J l b W 9 2 Z W R D b 2 x 1 b W 5 z M S 5 7 e E c g Q X d h e S w 4 f S Z x d W 9 0 O y w m c X V v d D t T Z W N 0 a W 9 u M S 9 T a G V l d D E g K D E 1 K S 9 B d X R v U m V t b 3 Z l Z E N v b H V t b n M x L n t B d 2 F 5 I F R l Y W 0 s O X 0 m c X V v d D s s J n F 1 b 3 Q 7 U 2 V j d G l v b j E v U 2 h l Z X Q x I C g x N S k v Q X V 0 b 1 J l b W 9 2 Z W R D b 2 x 1 b W 5 z M S 5 7 R 2 9 h b H M g U 2 N v c m V k L D E w f S Z x d W 9 0 O y w m c X V v d D t T Z W N 0 a W 9 u M S 9 T a G V l d D E g K D E 1 K S 9 B d X R v U m V t b 3 Z l Z E N v b H V t b n M x L n t N Y X R j a C B S Z X N 1 b H Q s M T F 9 J n F 1 b 3 Q 7 L C Z x d W 9 0 O 1 N l Y 3 R p b 2 4 x L 1 N o Z W V 0 M S A o M T U p L 0 F 1 d G 9 S Z W 1 v d m V k Q 2 9 s d W 1 u c z E u e 1 B v a W 5 0 c y w x M n 0 m c X V v d D s s J n F 1 b 3 Q 7 U 2 V j d G l v b j E v U 2 h l Z X Q x I C g x N S k v Q X V 0 b 1 J l b W 9 2 Z W R D b 2 x 1 b W 5 z M S 5 7 e E c s M T N 9 J n F 1 b 3 Q 7 L C Z x d W 9 0 O 1 N l Y 3 R p b 2 4 x L 1 N o Z W V 0 M S A o M T U p L 0 F 1 d G 9 S Z W 1 v d m V k Q 2 9 s d W 1 u c z E u e 3 h H I F J l Y 2 V p d m V k L D E 0 f S Z x d W 9 0 O y w m c X V v d D t T Z W N 0 a W 9 u M S 9 T a G V l d D E g K D E 1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3 N 2 I 4 M D U t Z G R i Z S 0 0 Z G Y 2 L W J k N W Q t Y z c z Z j c 3 M j k 4 Z W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j Y 6 N D A u O T A 4 M j I x M 1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N i k v Q X V 0 b 1 J l b W 9 2 Z W R D b 2 x 1 b W 5 z M S 5 7 V 2 s s M H 0 m c X V v d D s s J n F 1 b 3 Q 7 U 2 V j d G l v b j E v U 2 h l Z X Q x I C g x N i k v Q X V 0 b 1 J l b W 9 2 Z W R D b 2 x 1 b W 5 z M S 5 7 R G F 5 L D F 9 J n F 1 b 3 Q 7 L C Z x d W 9 0 O 1 N l Y 3 R p b 2 4 x L 1 N o Z W V 0 M S A o M T Y p L 0 F 1 d G 9 S Z W 1 v d m V k Q 2 9 s d W 1 u c z E u e 0 R h d G U s M n 0 m c X V v d D s s J n F 1 b 3 Q 7 U 2 V j d G l v b j E v U 2 h l Z X Q x I C g x N i k v Q X V 0 b 1 J l b W 9 2 Z W R D b 2 x 1 b W 5 z M S 5 7 V G l t Z S w z f S Z x d W 9 0 O y w m c X V v d D t T Z W N 0 a W 9 u M S 9 T a G V l d D E g K D E 2 K S 9 B d X R v U m V t b 3 Z l Z E N v b H V t b n M x L n t I b 2 1 l I F R l Y W 0 s N H 0 m c X V v d D s s J n F 1 b 3 Q 7 U 2 V j d G l v b j E v U 2 h l Z X Q x I C g x N i k v Q X V 0 b 1 J l b W 9 2 Z W R D b 2 x 1 b W 5 z M S 5 7 e E c g S G 9 t Z S w 1 f S Z x d W 9 0 O y w m c X V v d D t T Z W N 0 a W 9 u M S 9 T a G V l d D E g K D E 2 K S 9 B d X R v U m V t b 3 Z l Z E N v b H V t b n M x L n t I b 2 1 l I F N j b 3 J l L D Z 9 J n F 1 b 3 Q 7 L C Z x d W 9 0 O 1 N l Y 3 R p b 2 4 x L 1 N o Z W V 0 M S A o M T Y p L 0 F 1 d G 9 S Z W 1 v d m V k Q 2 9 s d W 1 u c z E u e 0 F 3 Y X k g U 2 N v c m U s N 3 0 m c X V v d D s s J n F 1 b 3 Q 7 U 2 V j d G l v b j E v U 2 h l Z X Q x I C g x N i k v Q X V 0 b 1 J l b W 9 2 Z W R D b 2 x 1 b W 5 z M S 5 7 e E c g Q X d h e S w 4 f S Z x d W 9 0 O y w m c X V v d D t T Z W N 0 a W 9 u M S 9 T a G V l d D E g K D E 2 K S 9 B d X R v U m V t b 3 Z l Z E N v b H V t b n M x L n t B d 2 F 5 I F R l Y W 0 s O X 0 m c X V v d D s s J n F 1 b 3 Q 7 U 2 V j d G l v b j E v U 2 h l Z X Q x I C g x N i k v Q X V 0 b 1 J l b W 9 2 Z W R D b 2 x 1 b W 5 z M S 5 7 R 2 9 h b H M g U 2 N v c m V k L D E w f S Z x d W 9 0 O y w m c X V v d D t T Z W N 0 a W 9 u M S 9 T a G V l d D E g K D E 2 K S 9 B d X R v U m V t b 3 Z l Z E N v b H V t b n M x L n t N Y X R j a C B S Z X N 1 b H Q s M T F 9 J n F 1 b 3 Q 7 L C Z x d W 9 0 O 1 N l Y 3 R p b 2 4 x L 1 N o Z W V 0 M S A o M T Y p L 0 F 1 d G 9 S Z W 1 v d m V k Q 2 9 s d W 1 u c z E u e 1 B v a W 5 0 c y w x M n 0 m c X V v d D s s J n F 1 b 3 Q 7 U 2 V j d G l v b j E v U 2 h l Z X Q x I C g x N i k v Q X V 0 b 1 J l b W 9 2 Z W R D b 2 x 1 b W 5 z M S 5 7 e E c s M T N 9 J n F 1 b 3 Q 7 L C Z x d W 9 0 O 1 N l Y 3 R p b 2 4 x L 1 N o Z W V 0 M S A o M T Y p L 0 F 1 d G 9 S Z W 1 v d m V k Q 2 9 s d W 1 u c z E u e 3 h H I F J l Y 2 V p d m V k L D E 0 f S Z x d W 9 0 O y w m c X V v d D t T Z W N 0 a W 9 u M S 9 T a G V l d D E g K D E 2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Y p L 0 F 1 d G 9 S Z W 1 v d m V k Q 2 9 s d W 1 u c z E u e 1 d r L D B 9 J n F 1 b 3 Q 7 L C Z x d W 9 0 O 1 N l Y 3 R p b 2 4 x L 1 N o Z W V 0 M S A o M T Y p L 0 F 1 d G 9 S Z W 1 v d m V k Q 2 9 s d W 1 u c z E u e 0 R h e S w x f S Z x d W 9 0 O y w m c X V v d D t T Z W N 0 a W 9 u M S 9 T a G V l d D E g K D E 2 K S 9 B d X R v U m V t b 3 Z l Z E N v b H V t b n M x L n t E Y X R l L D J 9 J n F 1 b 3 Q 7 L C Z x d W 9 0 O 1 N l Y 3 R p b 2 4 x L 1 N o Z W V 0 M S A o M T Y p L 0 F 1 d G 9 S Z W 1 v d m V k Q 2 9 s d W 1 u c z E u e 1 R p b W U s M 3 0 m c X V v d D s s J n F 1 b 3 Q 7 U 2 V j d G l v b j E v U 2 h l Z X Q x I C g x N i k v Q X V 0 b 1 J l b W 9 2 Z W R D b 2 x 1 b W 5 z M S 5 7 S G 9 t Z S B U Z W F t L D R 9 J n F 1 b 3 Q 7 L C Z x d W 9 0 O 1 N l Y 3 R p b 2 4 x L 1 N o Z W V 0 M S A o M T Y p L 0 F 1 d G 9 S Z W 1 v d m V k Q 2 9 s d W 1 u c z E u e 3 h H I E h v b W U s N X 0 m c X V v d D s s J n F 1 b 3 Q 7 U 2 V j d G l v b j E v U 2 h l Z X Q x I C g x N i k v Q X V 0 b 1 J l b W 9 2 Z W R D b 2 x 1 b W 5 z M S 5 7 S G 9 t Z S B T Y 2 9 y Z S w 2 f S Z x d W 9 0 O y w m c X V v d D t T Z W N 0 a W 9 u M S 9 T a G V l d D E g K D E 2 K S 9 B d X R v U m V t b 3 Z l Z E N v b H V t b n M x L n t B d 2 F 5 I F N j b 3 J l L D d 9 J n F 1 b 3 Q 7 L C Z x d W 9 0 O 1 N l Y 3 R p b 2 4 x L 1 N o Z W V 0 M S A o M T Y p L 0 F 1 d G 9 S Z W 1 v d m V k Q 2 9 s d W 1 u c z E u e 3 h H I E F 3 Y X k s O H 0 m c X V v d D s s J n F 1 b 3 Q 7 U 2 V j d G l v b j E v U 2 h l Z X Q x I C g x N i k v Q X V 0 b 1 J l b W 9 2 Z W R D b 2 x 1 b W 5 z M S 5 7 Q X d h e S B U Z W F t L D l 9 J n F 1 b 3 Q 7 L C Z x d W 9 0 O 1 N l Y 3 R p b 2 4 x L 1 N o Z W V 0 M S A o M T Y p L 0 F 1 d G 9 S Z W 1 v d m V k Q 2 9 s d W 1 u c z E u e 0 d v Y W x z I F N j b 3 J l Z C w x M H 0 m c X V v d D s s J n F 1 b 3 Q 7 U 2 V j d G l v b j E v U 2 h l Z X Q x I C g x N i k v Q X V 0 b 1 J l b W 9 2 Z W R D b 2 x 1 b W 5 z M S 5 7 T W F 0 Y 2 g g U m V z d W x 0 L D E x f S Z x d W 9 0 O y w m c X V v d D t T Z W N 0 a W 9 u M S 9 T a G V l d D E g K D E 2 K S 9 B d X R v U m V t b 3 Z l Z E N v b H V t b n M x L n t Q b 2 l u d H M s M T J 9 J n F 1 b 3 Q 7 L C Z x d W 9 0 O 1 N l Y 3 R p b 2 4 x L 1 N o Z W V 0 M S A o M T Y p L 0 F 1 d G 9 S Z W 1 v d m V k Q 2 9 s d W 1 u c z E u e 3 h H L D E z f S Z x d W 9 0 O y w m c X V v d D t T Z W N 0 a W 9 u M S 9 T a G V l d D E g K D E 2 K S 9 B d X R v U m V t b 3 Z l Z E N v b H V t b n M x L n t 4 R y B S Z W N l a X Z l Z C w x N H 0 m c X V v d D s s J n F 1 b 3 Q 7 U 2 V j d G l v b j E v U 2 h l Z X Q x I C g x N i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N W I x Z W V k L T Z k O T M t N D F k M y 0 5 Z m E 5 L T Y x Y 2 I 5 O T Y 1 N j N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I 3 O j U x L j g x O D I x N j h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T c p L 0 F 1 d G 9 S Z W 1 v d m V k Q 2 9 s d W 1 u c z E u e 1 d r L D B 9 J n F 1 b 3 Q 7 L C Z x d W 9 0 O 1 N l Y 3 R p b 2 4 x L 1 N o Z W V 0 M S A o M T c p L 0 F 1 d G 9 S Z W 1 v d m V k Q 2 9 s d W 1 u c z E u e 0 R h e S w x f S Z x d W 9 0 O y w m c X V v d D t T Z W N 0 a W 9 u M S 9 T a G V l d D E g K D E 3 K S 9 B d X R v U m V t b 3 Z l Z E N v b H V t b n M x L n t E Y X R l L D J 9 J n F 1 b 3 Q 7 L C Z x d W 9 0 O 1 N l Y 3 R p b 2 4 x L 1 N o Z W V 0 M S A o M T c p L 0 F 1 d G 9 S Z W 1 v d m V k Q 2 9 s d W 1 u c z E u e 1 R p b W U s M 3 0 m c X V v d D s s J n F 1 b 3 Q 7 U 2 V j d G l v b j E v U 2 h l Z X Q x I C g x N y k v Q X V 0 b 1 J l b W 9 2 Z W R D b 2 x 1 b W 5 z M S 5 7 S G 9 t Z S B U Z W F t L D R 9 J n F 1 b 3 Q 7 L C Z x d W 9 0 O 1 N l Y 3 R p b 2 4 x L 1 N o Z W V 0 M S A o M T c p L 0 F 1 d G 9 S Z W 1 v d m V k Q 2 9 s d W 1 u c z E u e 3 h H I E h v b W U s N X 0 m c X V v d D s s J n F 1 b 3 Q 7 U 2 V j d G l v b j E v U 2 h l Z X Q x I C g x N y k v Q X V 0 b 1 J l b W 9 2 Z W R D b 2 x 1 b W 5 z M S 5 7 S G 9 t Z S B T Y 2 9 y Z S w 2 f S Z x d W 9 0 O y w m c X V v d D t T Z W N 0 a W 9 u M S 9 T a G V l d D E g K D E 3 K S 9 B d X R v U m V t b 3 Z l Z E N v b H V t b n M x L n t B d 2 F 5 I F N j b 3 J l L D d 9 J n F 1 b 3 Q 7 L C Z x d W 9 0 O 1 N l Y 3 R p b 2 4 x L 1 N o Z W V 0 M S A o M T c p L 0 F 1 d G 9 S Z W 1 v d m V k Q 2 9 s d W 1 u c z E u e 3 h H I E F 3 Y X k s O H 0 m c X V v d D s s J n F 1 b 3 Q 7 U 2 V j d G l v b j E v U 2 h l Z X Q x I C g x N y k v Q X V 0 b 1 J l b W 9 2 Z W R D b 2 x 1 b W 5 z M S 5 7 Q X d h e S B U Z W F t L D l 9 J n F 1 b 3 Q 7 L C Z x d W 9 0 O 1 N l Y 3 R p b 2 4 x L 1 N o Z W V 0 M S A o M T c p L 0 F 1 d G 9 S Z W 1 v d m V k Q 2 9 s d W 1 u c z E u e 0 d v Y W x z I F N j b 3 J l Z C w x M H 0 m c X V v d D s s J n F 1 b 3 Q 7 U 2 V j d G l v b j E v U 2 h l Z X Q x I C g x N y k v Q X V 0 b 1 J l b W 9 2 Z W R D b 2 x 1 b W 5 z M S 5 7 T W F 0 Y 2 g g U m V z d W x 0 L D E x f S Z x d W 9 0 O y w m c X V v d D t T Z W N 0 a W 9 u M S 9 T a G V l d D E g K D E 3 K S 9 B d X R v U m V t b 3 Z l Z E N v b H V t b n M x L n t Q b 2 l u d H M s M T J 9 J n F 1 b 3 Q 7 L C Z x d W 9 0 O 1 N l Y 3 R p b 2 4 x L 1 N o Z W V 0 M S A o M T c p L 0 F 1 d G 9 S Z W 1 v d m V k Q 2 9 s d W 1 u c z E u e 3 h H L D E z f S Z x d W 9 0 O y w m c X V v d D t T Z W N 0 a W 9 u M S 9 T a G V l d D E g K D E 3 K S 9 B d X R v U m V t b 3 Z l Z E N v b H V t b n M x L n t 4 R y B S Z W N l a X Z l Z C w x N H 0 m c X V v d D s s J n F 1 b 3 Q 7 U 2 V j d G l v b j E v U 2 h l Z X Q x I C g x N y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E 3 K S 9 B d X R v U m V t b 3 Z l Z E N v b H V t b n M x L n t X a y w w f S Z x d W 9 0 O y w m c X V v d D t T Z W N 0 a W 9 u M S 9 T a G V l d D E g K D E 3 K S 9 B d X R v U m V t b 3 Z l Z E N v b H V t b n M x L n t E Y X k s M X 0 m c X V v d D s s J n F 1 b 3 Q 7 U 2 V j d G l v b j E v U 2 h l Z X Q x I C g x N y k v Q X V 0 b 1 J l b W 9 2 Z W R D b 2 x 1 b W 5 z M S 5 7 R G F 0 Z S w y f S Z x d W 9 0 O y w m c X V v d D t T Z W N 0 a W 9 u M S 9 T a G V l d D E g K D E 3 K S 9 B d X R v U m V t b 3 Z l Z E N v b H V t b n M x L n t U a W 1 l L D N 9 J n F 1 b 3 Q 7 L C Z x d W 9 0 O 1 N l Y 3 R p b 2 4 x L 1 N o Z W V 0 M S A o M T c p L 0 F 1 d G 9 S Z W 1 v d m V k Q 2 9 s d W 1 u c z E u e 0 h v b W U g V G V h b S w 0 f S Z x d W 9 0 O y w m c X V v d D t T Z W N 0 a W 9 u M S 9 T a G V l d D E g K D E 3 K S 9 B d X R v U m V t b 3 Z l Z E N v b H V t b n M x L n t 4 R y B I b 2 1 l L D V 9 J n F 1 b 3 Q 7 L C Z x d W 9 0 O 1 N l Y 3 R p b 2 4 x L 1 N o Z W V 0 M S A o M T c p L 0 F 1 d G 9 S Z W 1 v d m V k Q 2 9 s d W 1 u c z E u e 0 h v b W U g U 2 N v c m U s N n 0 m c X V v d D s s J n F 1 b 3 Q 7 U 2 V j d G l v b j E v U 2 h l Z X Q x I C g x N y k v Q X V 0 b 1 J l b W 9 2 Z W R D b 2 x 1 b W 5 z M S 5 7 Q X d h e S B T Y 2 9 y Z S w 3 f S Z x d W 9 0 O y w m c X V v d D t T Z W N 0 a W 9 u M S 9 T a G V l d D E g K D E 3 K S 9 B d X R v U m V t b 3 Z l Z E N v b H V t b n M x L n t 4 R y B B d 2 F 5 L D h 9 J n F 1 b 3 Q 7 L C Z x d W 9 0 O 1 N l Y 3 R p b 2 4 x L 1 N o Z W V 0 M S A o M T c p L 0 F 1 d G 9 S Z W 1 v d m V k Q 2 9 s d W 1 u c z E u e 0 F 3 Y X k g V G V h b S w 5 f S Z x d W 9 0 O y w m c X V v d D t T Z W N 0 a W 9 u M S 9 T a G V l d D E g K D E 3 K S 9 B d X R v U m V t b 3 Z l Z E N v b H V t b n M x L n t H b 2 F s c y B T Y 2 9 y Z W Q s M T B 9 J n F 1 b 3 Q 7 L C Z x d W 9 0 O 1 N l Y 3 R p b 2 4 x L 1 N o Z W V 0 M S A o M T c p L 0 F 1 d G 9 S Z W 1 v d m V k Q 2 9 s d W 1 u c z E u e 0 1 h d G N o I F J l c 3 V s d C w x M X 0 m c X V v d D s s J n F 1 b 3 Q 7 U 2 V j d G l v b j E v U 2 h l Z X Q x I C g x N y k v Q X V 0 b 1 J l b W 9 2 Z W R D b 2 x 1 b W 5 z M S 5 7 U G 9 p b n R z L D E y f S Z x d W 9 0 O y w m c X V v d D t T Z W N 0 a W 9 u M S 9 T a G V l d D E g K D E 3 K S 9 B d X R v U m V t b 3 Z l Z E N v b H V t b n M x L n t 4 R y w x M 3 0 m c X V v d D s s J n F 1 b 3 Q 7 U 2 V j d G l v b j E v U 2 h l Z X Q x I C g x N y k v Q X V 0 b 1 J l b W 9 2 Z W R D b 2 x 1 b W 5 z M S 5 7 e E c g U m V j Z W l 2 Z W Q s M T R 9 J n F 1 b 3 Q 7 L C Z x d W 9 0 O 1 N l Y 3 R p b 2 4 x L 1 N o Z W V 0 M S A o M T c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E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c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k w M G U 4 Z S 0 3 Z D E y L T Q 3 Y j Y t Y T d k N i 1 i O T c x O D g 1 O D Y z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x N D o y O T o w M S 4 w M D Y z N z Y 3 W i I g L z 4 8 R W 5 0 c n k g V H l w Z T 0 i R m l s b E N v b H V t b l R 5 c G V z I i B W Y W x 1 Z T 0 i c 0 F 3 W U p D Z 1 l G Q X d N R k J n T U d B d 1 V G Q X c 9 P S I g L z 4 8 R W 5 0 c n k g V H l w Z T 0 i R m l s b E N v b H V t b k 5 h b W V z I i B W Y W x 1 Z T 0 i c 1 s m c X V v d D t X a y Z x d W 9 0 O y w m c X V v d D t E Y X k m c X V v d D s s J n F 1 b 3 Q 7 R G F 0 Z S Z x d W 9 0 O y w m c X V v d D t U a W 1 l J n F 1 b 3 Q 7 L C Z x d W 9 0 O 0 h v b W U g V G V h b S Z x d W 9 0 O y w m c X V v d D t 4 R y B I b 2 1 l J n F 1 b 3 Q 7 L C Z x d W 9 0 O 0 h v b W U g U 2 N v c m U m c X V v d D s s J n F 1 b 3 Q 7 Q X d h e S B T Y 2 9 y Z S Z x d W 9 0 O y w m c X V v d D t 4 R y B B d 2 F 5 J n F 1 b 3 Q 7 L C Z x d W 9 0 O 0 F 3 Y X k g V G V h b S Z x d W 9 0 O y w m c X V v d D t H b 2 F s c y B T Y 2 9 y Z W Q m c X V v d D s s J n F 1 b 3 Q 7 T W F 0 Y 2 g g U m V z d W x 0 J n F 1 b 3 Q 7 L C Z x d W 9 0 O 1 B v a W 5 0 c y Z x d W 9 0 O y w m c X V v d D t 4 R y Z x d W 9 0 O y w m c X V v d D t 4 R y B S Z W N l a X Z l Z C Z x d W 9 0 O y w m c X V v d D t H b 2 F s c y B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E 4 K S 9 B d X R v U m V t b 3 Z l Z E N v b H V t b n M x L n t X a y w w f S Z x d W 9 0 O y w m c X V v d D t T Z W N 0 a W 9 u M S 9 T a G V l d D E g K D E 4 K S 9 B d X R v U m V t b 3 Z l Z E N v b H V t b n M x L n t E Y X k s M X 0 m c X V v d D s s J n F 1 b 3 Q 7 U 2 V j d G l v b j E v U 2 h l Z X Q x I C g x O C k v Q X V 0 b 1 J l b W 9 2 Z W R D b 2 x 1 b W 5 z M S 5 7 R G F 0 Z S w y f S Z x d W 9 0 O y w m c X V v d D t T Z W N 0 a W 9 u M S 9 T a G V l d D E g K D E 4 K S 9 B d X R v U m V t b 3 Z l Z E N v b H V t b n M x L n t U a W 1 l L D N 9 J n F 1 b 3 Q 7 L C Z x d W 9 0 O 1 N l Y 3 R p b 2 4 x L 1 N o Z W V 0 M S A o M T g p L 0 F 1 d G 9 S Z W 1 v d m V k Q 2 9 s d W 1 u c z E u e 0 h v b W U g V G V h b S w 0 f S Z x d W 9 0 O y w m c X V v d D t T Z W N 0 a W 9 u M S 9 T a G V l d D E g K D E 4 K S 9 B d X R v U m V t b 3 Z l Z E N v b H V t b n M x L n t 4 R y B I b 2 1 l L D V 9 J n F 1 b 3 Q 7 L C Z x d W 9 0 O 1 N l Y 3 R p b 2 4 x L 1 N o Z W V 0 M S A o M T g p L 0 F 1 d G 9 S Z W 1 v d m V k Q 2 9 s d W 1 u c z E u e 0 h v b W U g U 2 N v c m U s N n 0 m c X V v d D s s J n F 1 b 3 Q 7 U 2 V j d G l v b j E v U 2 h l Z X Q x I C g x O C k v Q X V 0 b 1 J l b W 9 2 Z W R D b 2 x 1 b W 5 z M S 5 7 Q X d h e S B T Y 2 9 y Z S w 3 f S Z x d W 9 0 O y w m c X V v d D t T Z W N 0 a W 9 u M S 9 T a G V l d D E g K D E 4 K S 9 B d X R v U m V t b 3 Z l Z E N v b H V t b n M x L n t 4 R y B B d 2 F 5 L D h 9 J n F 1 b 3 Q 7 L C Z x d W 9 0 O 1 N l Y 3 R p b 2 4 x L 1 N o Z W V 0 M S A o M T g p L 0 F 1 d G 9 S Z W 1 v d m V k Q 2 9 s d W 1 u c z E u e 0 F 3 Y X k g V G V h b S w 5 f S Z x d W 9 0 O y w m c X V v d D t T Z W N 0 a W 9 u M S 9 T a G V l d D E g K D E 4 K S 9 B d X R v U m V t b 3 Z l Z E N v b H V t b n M x L n t H b 2 F s c y B T Y 2 9 y Z W Q s M T B 9 J n F 1 b 3 Q 7 L C Z x d W 9 0 O 1 N l Y 3 R p b 2 4 x L 1 N o Z W V 0 M S A o M T g p L 0 F 1 d G 9 S Z W 1 v d m V k Q 2 9 s d W 1 u c z E u e 0 1 h d G N o I F J l c 3 V s d C w x M X 0 m c X V v d D s s J n F 1 b 3 Q 7 U 2 V j d G l v b j E v U 2 h l Z X Q x I C g x O C k v Q X V 0 b 1 J l b W 9 2 Z W R D b 2 x 1 b W 5 z M S 5 7 U G 9 p b n R z L D E y f S Z x d W 9 0 O y w m c X V v d D t T Z W N 0 a W 9 u M S 9 T a G V l d D E g K D E 4 K S 9 B d X R v U m V t b 3 Z l Z E N v b H V t b n M x L n t 4 R y w x M 3 0 m c X V v d D s s J n F 1 b 3 Q 7 U 2 V j d G l v b j E v U 2 h l Z X Q x I C g x O C k v Q X V 0 b 1 J l b W 9 2 Z W R D b 2 x 1 b W 5 z M S 5 7 e E c g U m V j Z W l 2 Z W Q s M T R 9 J n F 1 b 3 Q 7 L C Z x d W 9 0 O 1 N l Y 3 R p b 2 4 x L 1 N o Z W V 0 M S A o M T g p L 0 F 1 d G 9 S Z W 1 v d m V k Q 2 9 s d W 1 u c z E u e 0 d v Y W x z I F J l Y 2 V p d m V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2 h l Z X Q x I C g x O C k v Q X V 0 b 1 J l b W 9 2 Z W R D b 2 x 1 b W 5 z M S 5 7 V 2 s s M H 0 m c X V v d D s s J n F 1 b 3 Q 7 U 2 V j d G l v b j E v U 2 h l Z X Q x I C g x O C k v Q X V 0 b 1 J l b W 9 2 Z W R D b 2 x 1 b W 5 z M S 5 7 R G F 5 L D F 9 J n F 1 b 3 Q 7 L C Z x d W 9 0 O 1 N l Y 3 R p b 2 4 x L 1 N o Z W V 0 M S A o M T g p L 0 F 1 d G 9 S Z W 1 v d m V k Q 2 9 s d W 1 u c z E u e 0 R h d G U s M n 0 m c X V v d D s s J n F 1 b 3 Q 7 U 2 V j d G l v b j E v U 2 h l Z X Q x I C g x O C k v Q X V 0 b 1 J l b W 9 2 Z W R D b 2 x 1 b W 5 z M S 5 7 V G l t Z S w z f S Z x d W 9 0 O y w m c X V v d D t T Z W N 0 a W 9 u M S 9 T a G V l d D E g K D E 4 K S 9 B d X R v U m V t b 3 Z l Z E N v b H V t b n M x L n t I b 2 1 l I F R l Y W 0 s N H 0 m c X V v d D s s J n F 1 b 3 Q 7 U 2 V j d G l v b j E v U 2 h l Z X Q x I C g x O C k v Q X V 0 b 1 J l b W 9 2 Z W R D b 2 x 1 b W 5 z M S 5 7 e E c g S G 9 t Z S w 1 f S Z x d W 9 0 O y w m c X V v d D t T Z W N 0 a W 9 u M S 9 T a G V l d D E g K D E 4 K S 9 B d X R v U m V t b 3 Z l Z E N v b H V t b n M x L n t I b 2 1 l I F N j b 3 J l L D Z 9 J n F 1 b 3 Q 7 L C Z x d W 9 0 O 1 N l Y 3 R p b 2 4 x L 1 N o Z W V 0 M S A o M T g p L 0 F 1 d G 9 S Z W 1 v d m V k Q 2 9 s d W 1 u c z E u e 0 F 3 Y X k g U 2 N v c m U s N 3 0 m c X V v d D s s J n F 1 b 3 Q 7 U 2 V j d G l v b j E v U 2 h l Z X Q x I C g x O C k v Q X V 0 b 1 J l b W 9 2 Z W R D b 2 x 1 b W 5 z M S 5 7 e E c g Q X d h e S w 4 f S Z x d W 9 0 O y w m c X V v d D t T Z W N 0 a W 9 u M S 9 T a G V l d D E g K D E 4 K S 9 B d X R v U m V t b 3 Z l Z E N v b H V t b n M x L n t B d 2 F 5 I F R l Y W 0 s O X 0 m c X V v d D s s J n F 1 b 3 Q 7 U 2 V j d G l v b j E v U 2 h l Z X Q x I C g x O C k v Q X V 0 b 1 J l b W 9 2 Z W R D b 2 x 1 b W 5 z M S 5 7 R 2 9 h b H M g U 2 N v c m V k L D E w f S Z x d W 9 0 O y w m c X V v d D t T Z W N 0 a W 9 u M S 9 T a G V l d D E g K D E 4 K S 9 B d X R v U m V t b 3 Z l Z E N v b H V t b n M x L n t N Y X R j a C B S Z X N 1 b H Q s M T F 9 J n F 1 b 3 Q 7 L C Z x d W 9 0 O 1 N l Y 3 R p b 2 4 x L 1 N o Z W V 0 M S A o M T g p L 0 F 1 d G 9 S Z W 1 v d m V k Q 2 9 s d W 1 u c z E u e 1 B v a W 5 0 c y w x M n 0 m c X V v d D s s J n F 1 b 3 Q 7 U 2 V j d G l v b j E v U 2 h l Z X Q x I C g x O C k v Q X V 0 b 1 J l b W 9 2 Z W R D b 2 x 1 b W 5 z M S 5 7 e E c s M T N 9 J n F 1 b 3 Q 7 L C Z x d W 9 0 O 1 N l Y 3 R p b 2 4 x L 1 N o Z W V 0 M S A o M T g p L 0 F 1 d G 9 S Z W 1 v d m V k Q 2 9 s d W 1 u c z E u e 3 h H I F J l Y 2 V p d m V k L D E 0 f S Z x d W 9 0 O y w m c X V v d D t T Z W N 0 a W 9 u M S 9 T a G V l d D E g K D E 4 K S 9 B d X R v U m V t b 3 Z l Z E N v b H V t b n M x L n t H b 2 F s c y B S Z W N l a X Z l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4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Z k Y j A 4 M j k t Y z d k Z C 0 0 N j V k L T h j Z D Q t N G Z i Y W M 5 Y z M 4 O G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T Q 6 M z A 6 M D E u M T U z M z I 2 O V o i I C 8 + P E V u d H J 5 I F R 5 c G U 9 I k Z p b G x D b 2 x 1 b W 5 U e X B l c y I g V m F s d W U 9 I n N B d 1 l K Q 2 d Z R k F 3 T U Z C Z 0 1 H Q X d V R k F 3 P T 0 i I C 8 + P E V u d H J 5 I F R 5 c G U 9 I k Z p b G x D b 2 x 1 b W 5 O Y W 1 l c y I g V m F s d W U 9 I n N b J n F 1 b 3 Q 7 V 2 s m c X V v d D s s J n F 1 b 3 Q 7 R G F 5 J n F 1 b 3 Q 7 L C Z x d W 9 0 O 0 R h d G U m c X V v d D s s J n F 1 b 3 Q 7 V G l t Z S Z x d W 9 0 O y w m c X V v d D t I b 2 1 l I F R l Y W 0 m c X V v d D s s J n F 1 b 3 Q 7 e E c g S G 9 t Z S Z x d W 9 0 O y w m c X V v d D t I b 2 1 l I F N j b 3 J l J n F 1 b 3 Q 7 L C Z x d W 9 0 O 0 F 3 Y X k g U 2 N v c m U m c X V v d D s s J n F 1 b 3 Q 7 e E c g Q X d h e S Z x d W 9 0 O y w m c X V v d D t B d 2 F 5 I F R l Y W 0 m c X V v d D s s J n F 1 b 3 Q 7 R 2 9 h b H M g U 2 N v c m V k J n F 1 b 3 Q 7 L C Z x d W 9 0 O 0 1 h d G N o I F J l c 3 V s d C Z x d W 9 0 O y w m c X V v d D t Q b 2 l u d H M m c X V v d D s s J n F 1 b 3 Q 7 e E c m c X V v d D s s J n F 1 b 3 Q 7 e E c g U m V j Z W l 2 Z W Q m c X V v d D s s J n F 1 b 3 Q 7 R 2 9 h b H M g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x O S k v Q X V 0 b 1 J l b W 9 2 Z W R D b 2 x 1 b W 5 z M S 5 7 V 2 s s M H 0 m c X V v d D s s J n F 1 b 3 Q 7 U 2 V j d G l v b j E v U 2 h l Z X Q x I C g x O S k v Q X V 0 b 1 J l b W 9 2 Z W R D b 2 x 1 b W 5 z M S 5 7 R G F 5 L D F 9 J n F 1 b 3 Q 7 L C Z x d W 9 0 O 1 N l Y 3 R p b 2 4 x L 1 N o Z W V 0 M S A o M T k p L 0 F 1 d G 9 S Z W 1 v d m V k Q 2 9 s d W 1 u c z E u e 0 R h d G U s M n 0 m c X V v d D s s J n F 1 b 3 Q 7 U 2 V j d G l v b j E v U 2 h l Z X Q x I C g x O S k v Q X V 0 b 1 J l b W 9 2 Z W R D b 2 x 1 b W 5 z M S 5 7 V G l t Z S w z f S Z x d W 9 0 O y w m c X V v d D t T Z W N 0 a W 9 u M S 9 T a G V l d D E g K D E 5 K S 9 B d X R v U m V t b 3 Z l Z E N v b H V t b n M x L n t I b 2 1 l I F R l Y W 0 s N H 0 m c X V v d D s s J n F 1 b 3 Q 7 U 2 V j d G l v b j E v U 2 h l Z X Q x I C g x O S k v Q X V 0 b 1 J l b W 9 2 Z W R D b 2 x 1 b W 5 z M S 5 7 e E c g S G 9 t Z S w 1 f S Z x d W 9 0 O y w m c X V v d D t T Z W N 0 a W 9 u M S 9 T a G V l d D E g K D E 5 K S 9 B d X R v U m V t b 3 Z l Z E N v b H V t b n M x L n t I b 2 1 l I F N j b 3 J l L D Z 9 J n F 1 b 3 Q 7 L C Z x d W 9 0 O 1 N l Y 3 R p b 2 4 x L 1 N o Z W V 0 M S A o M T k p L 0 F 1 d G 9 S Z W 1 v d m V k Q 2 9 s d W 1 u c z E u e 0 F 3 Y X k g U 2 N v c m U s N 3 0 m c X V v d D s s J n F 1 b 3 Q 7 U 2 V j d G l v b j E v U 2 h l Z X Q x I C g x O S k v Q X V 0 b 1 J l b W 9 2 Z W R D b 2 x 1 b W 5 z M S 5 7 e E c g Q X d h e S w 4 f S Z x d W 9 0 O y w m c X V v d D t T Z W N 0 a W 9 u M S 9 T a G V l d D E g K D E 5 K S 9 B d X R v U m V t b 3 Z l Z E N v b H V t b n M x L n t B d 2 F 5 I F R l Y W 0 s O X 0 m c X V v d D s s J n F 1 b 3 Q 7 U 2 V j d G l v b j E v U 2 h l Z X Q x I C g x O S k v Q X V 0 b 1 J l b W 9 2 Z W R D b 2 x 1 b W 5 z M S 5 7 R 2 9 h b H M g U 2 N v c m V k L D E w f S Z x d W 9 0 O y w m c X V v d D t T Z W N 0 a W 9 u M S 9 T a G V l d D E g K D E 5 K S 9 B d X R v U m V t b 3 Z l Z E N v b H V t b n M x L n t N Y X R j a C B S Z X N 1 b H Q s M T F 9 J n F 1 b 3 Q 7 L C Z x d W 9 0 O 1 N l Y 3 R p b 2 4 x L 1 N o Z W V 0 M S A o M T k p L 0 F 1 d G 9 S Z W 1 v d m V k Q 2 9 s d W 1 u c z E u e 1 B v a W 5 0 c y w x M n 0 m c X V v d D s s J n F 1 b 3 Q 7 U 2 V j d G l v b j E v U 2 h l Z X Q x I C g x O S k v Q X V 0 b 1 J l b W 9 2 Z W R D b 2 x 1 b W 5 z M S 5 7 e E c s M T N 9 J n F 1 b 3 Q 7 L C Z x d W 9 0 O 1 N l Y 3 R p b 2 4 x L 1 N o Z W V 0 M S A o M T k p L 0 F 1 d G 9 S Z W 1 v d m V k Q 2 9 s d W 1 u c z E u e 3 h H I F J l Y 2 V p d m V k L D E 0 f S Z x d W 9 0 O y w m c X V v d D t T Z W N 0 a W 9 u M S 9 T a G V l d D E g K D E 5 K S 9 B d X R v U m V t b 3 Z l Z E N v b H V t b n M x L n t H b 2 F s c y B S Z W N l a X Z l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o Z W V 0 M S A o M T k p L 0 F 1 d G 9 S Z W 1 v d m V k Q 2 9 s d W 1 u c z E u e 1 d r L D B 9 J n F 1 b 3 Q 7 L C Z x d W 9 0 O 1 N l Y 3 R p b 2 4 x L 1 N o Z W V 0 M S A o M T k p L 0 F 1 d G 9 S Z W 1 v d m V k Q 2 9 s d W 1 u c z E u e 0 R h e S w x f S Z x d W 9 0 O y w m c X V v d D t T Z W N 0 a W 9 u M S 9 T a G V l d D E g K D E 5 K S 9 B d X R v U m V t b 3 Z l Z E N v b H V t b n M x L n t E Y X R l L D J 9 J n F 1 b 3 Q 7 L C Z x d W 9 0 O 1 N l Y 3 R p b 2 4 x L 1 N o Z W V 0 M S A o M T k p L 0 F 1 d G 9 S Z W 1 v d m V k Q 2 9 s d W 1 u c z E u e 1 R p b W U s M 3 0 m c X V v d D s s J n F 1 b 3 Q 7 U 2 V j d G l v b j E v U 2 h l Z X Q x I C g x O S k v Q X V 0 b 1 J l b W 9 2 Z W R D b 2 x 1 b W 5 z M S 5 7 S G 9 t Z S B U Z W F t L D R 9 J n F 1 b 3 Q 7 L C Z x d W 9 0 O 1 N l Y 3 R p b 2 4 x L 1 N o Z W V 0 M S A o M T k p L 0 F 1 d G 9 S Z W 1 v d m V k Q 2 9 s d W 1 u c z E u e 3 h H I E h v b W U s N X 0 m c X V v d D s s J n F 1 b 3 Q 7 U 2 V j d G l v b j E v U 2 h l Z X Q x I C g x O S k v Q X V 0 b 1 J l b W 9 2 Z W R D b 2 x 1 b W 5 z M S 5 7 S G 9 t Z S B T Y 2 9 y Z S w 2 f S Z x d W 9 0 O y w m c X V v d D t T Z W N 0 a W 9 u M S 9 T a G V l d D E g K D E 5 K S 9 B d X R v U m V t b 3 Z l Z E N v b H V t b n M x L n t B d 2 F 5 I F N j b 3 J l L D d 9 J n F 1 b 3 Q 7 L C Z x d W 9 0 O 1 N l Y 3 R p b 2 4 x L 1 N o Z W V 0 M S A o M T k p L 0 F 1 d G 9 S Z W 1 v d m V k Q 2 9 s d W 1 u c z E u e 3 h H I E F 3 Y X k s O H 0 m c X V v d D s s J n F 1 b 3 Q 7 U 2 V j d G l v b j E v U 2 h l Z X Q x I C g x O S k v Q X V 0 b 1 J l b W 9 2 Z W R D b 2 x 1 b W 5 z M S 5 7 Q X d h e S B U Z W F t L D l 9 J n F 1 b 3 Q 7 L C Z x d W 9 0 O 1 N l Y 3 R p b 2 4 x L 1 N o Z W V 0 M S A o M T k p L 0 F 1 d G 9 S Z W 1 v d m V k Q 2 9 s d W 1 u c z E u e 0 d v Y W x z I F N j b 3 J l Z C w x M H 0 m c X V v d D s s J n F 1 b 3 Q 7 U 2 V j d G l v b j E v U 2 h l Z X Q x I C g x O S k v Q X V 0 b 1 J l b W 9 2 Z W R D b 2 x 1 b W 5 z M S 5 7 T W F 0 Y 2 g g U m V z d W x 0 L D E x f S Z x d W 9 0 O y w m c X V v d D t T Z W N 0 a W 9 u M S 9 T a G V l d D E g K D E 5 K S 9 B d X R v U m V t b 3 Z l Z E N v b H V t b n M x L n t Q b 2 l u d H M s M T J 9 J n F 1 b 3 Q 7 L C Z x d W 9 0 O 1 N l Y 3 R p b 2 4 x L 1 N o Z W V 0 M S A o M T k p L 0 F 1 d G 9 S Z W 1 v d m V k Q 2 9 s d W 1 u c z E u e 3 h H L D E z f S Z x d W 9 0 O y w m c X V v d D t T Z W N 0 a W 9 u M S 9 T a G V l d D E g K D E 5 K S 9 B d X R v U m V t b 3 Z l Z E N v b H V t b n M x L n t 4 R y B S Z W N l a X Z l Z C w x N H 0 m c X V v d D s s J n F 1 b 3 Q 7 U 2 V j d G l v b j E v U 2 h l Z X Q x I C g x O S k v Q X V 0 b 1 J l b W 9 2 Z W R D b 2 x 1 b W 5 z M S 5 7 R 2 9 h b H M g U m V j Z W l 2 Z W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x O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N i Y z R m L W M y O D I t N G E 3 Z i 1 h N D U 4 L T E z Y m Q 1 Z W R j Y 2 I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0 O j M w O j U 0 L j c 1 N j I y N D d a I i A v P j x F b n R y e S B U e X B l P S J G a W x s Q 2 9 s d W 1 u V H l w Z X M i I F Z h b H V l P S J z Q X d Z S k N n W U Z B d 0 1 G Q m d N R 0 F 3 V U Z B d z 0 9 I i A v P j x F b n R y e S B U e X B l P S J G a W x s Q 2 9 s d W 1 u T m F t Z X M i I F Z h b H V l P S J z W y Z x d W 9 0 O 1 d r J n F 1 b 3 Q 7 L C Z x d W 9 0 O 0 R h e S Z x d W 9 0 O y w m c X V v d D t E Y X R l J n F 1 b 3 Q 7 L C Z x d W 9 0 O 1 R p b W U m c X V v d D s s J n F 1 b 3 Q 7 S G 9 t Z S B U Z W F t J n F 1 b 3 Q 7 L C Z x d W 9 0 O 3 h H I E h v b W U m c X V v d D s s J n F 1 b 3 Q 7 S G 9 t Z S B T Y 2 9 y Z S Z x d W 9 0 O y w m c X V v d D t B d 2 F 5 I F N j b 3 J l J n F 1 b 3 Q 7 L C Z x d W 9 0 O 3 h H I E F 3 Y X k m c X V v d D s s J n F 1 b 3 Q 7 Q X d h e S B U Z W F t J n F 1 b 3 Q 7 L C Z x d W 9 0 O 0 d v Y W x z I F N j b 3 J l Z C Z x d W 9 0 O y w m c X V v d D t N Y X R j a C B S Z X N 1 b H Q m c X V v d D s s J n F 1 b 3 Q 7 U G 9 p b n R z J n F 1 b 3 Q 7 L C Z x d W 9 0 O 3 h H J n F 1 b 3 Q 7 L C Z x d W 9 0 O 3 h H I F J l Y 2 V p d m V k J n F 1 b 3 Q 7 L C Z x d W 9 0 O 0 d v Y W x z I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j A p L 0 F 1 d G 9 S Z W 1 v d m V k Q 2 9 s d W 1 u c z E u e 1 d r L D B 9 J n F 1 b 3 Q 7 L C Z x d W 9 0 O 1 N l Y 3 R p b 2 4 x L 1 N o Z W V 0 M S A o M j A p L 0 F 1 d G 9 S Z W 1 v d m V k Q 2 9 s d W 1 u c z E u e 0 R h e S w x f S Z x d W 9 0 O y w m c X V v d D t T Z W N 0 a W 9 u M S 9 T a G V l d D E g K D I w K S 9 B d X R v U m V t b 3 Z l Z E N v b H V t b n M x L n t E Y X R l L D J 9 J n F 1 b 3 Q 7 L C Z x d W 9 0 O 1 N l Y 3 R p b 2 4 x L 1 N o Z W V 0 M S A o M j A p L 0 F 1 d G 9 S Z W 1 v d m V k Q 2 9 s d W 1 u c z E u e 1 R p b W U s M 3 0 m c X V v d D s s J n F 1 b 3 Q 7 U 2 V j d G l v b j E v U 2 h l Z X Q x I C g y M C k v Q X V 0 b 1 J l b W 9 2 Z W R D b 2 x 1 b W 5 z M S 5 7 S G 9 t Z S B U Z W F t L D R 9 J n F 1 b 3 Q 7 L C Z x d W 9 0 O 1 N l Y 3 R p b 2 4 x L 1 N o Z W V 0 M S A o M j A p L 0 F 1 d G 9 S Z W 1 v d m V k Q 2 9 s d W 1 u c z E u e 3 h H I E h v b W U s N X 0 m c X V v d D s s J n F 1 b 3 Q 7 U 2 V j d G l v b j E v U 2 h l Z X Q x I C g y M C k v Q X V 0 b 1 J l b W 9 2 Z W R D b 2 x 1 b W 5 z M S 5 7 S G 9 t Z S B T Y 2 9 y Z S w 2 f S Z x d W 9 0 O y w m c X V v d D t T Z W N 0 a W 9 u M S 9 T a G V l d D E g K D I w K S 9 B d X R v U m V t b 3 Z l Z E N v b H V t b n M x L n t B d 2 F 5 I F N j b 3 J l L D d 9 J n F 1 b 3 Q 7 L C Z x d W 9 0 O 1 N l Y 3 R p b 2 4 x L 1 N o Z W V 0 M S A o M j A p L 0 F 1 d G 9 S Z W 1 v d m V k Q 2 9 s d W 1 u c z E u e 3 h H I E F 3 Y X k s O H 0 m c X V v d D s s J n F 1 b 3 Q 7 U 2 V j d G l v b j E v U 2 h l Z X Q x I C g y M C k v Q X V 0 b 1 J l b W 9 2 Z W R D b 2 x 1 b W 5 z M S 5 7 Q X d h e S B U Z W F t L D l 9 J n F 1 b 3 Q 7 L C Z x d W 9 0 O 1 N l Y 3 R p b 2 4 x L 1 N o Z W V 0 M S A o M j A p L 0 F 1 d G 9 S Z W 1 v d m V k Q 2 9 s d W 1 u c z E u e 0 d v Y W x z I F N j b 3 J l Z C w x M H 0 m c X V v d D s s J n F 1 b 3 Q 7 U 2 V j d G l v b j E v U 2 h l Z X Q x I C g y M C k v Q X V 0 b 1 J l b W 9 2 Z W R D b 2 x 1 b W 5 z M S 5 7 T W F 0 Y 2 g g U m V z d W x 0 L D E x f S Z x d W 9 0 O y w m c X V v d D t T Z W N 0 a W 9 u M S 9 T a G V l d D E g K D I w K S 9 B d X R v U m V t b 3 Z l Z E N v b H V t b n M x L n t Q b 2 l u d H M s M T J 9 J n F 1 b 3 Q 7 L C Z x d W 9 0 O 1 N l Y 3 R p b 2 4 x L 1 N o Z W V 0 M S A o M j A p L 0 F 1 d G 9 S Z W 1 v d m V k Q 2 9 s d W 1 u c z E u e 3 h H L D E z f S Z x d W 9 0 O y w m c X V v d D t T Z W N 0 a W 9 u M S 9 T a G V l d D E g K D I w K S 9 B d X R v U m V t b 3 Z l Z E N v b H V t b n M x L n t 4 R y B S Z W N l a X Z l Z C w x N H 0 m c X V v d D s s J n F 1 b 3 Q 7 U 2 V j d G l v b j E v U 2 h l Z X Q x I C g y M C k v Q X V 0 b 1 J l b W 9 2 Z W R D b 2 x 1 b W 5 z M S 5 7 R 2 9 h b H M g U m V j Z W l 2 Z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g K D I w K S 9 B d X R v U m V t b 3 Z l Z E N v b H V t b n M x L n t X a y w w f S Z x d W 9 0 O y w m c X V v d D t T Z W N 0 a W 9 u M S 9 T a G V l d D E g K D I w K S 9 B d X R v U m V t b 3 Z l Z E N v b H V t b n M x L n t E Y X k s M X 0 m c X V v d D s s J n F 1 b 3 Q 7 U 2 V j d G l v b j E v U 2 h l Z X Q x I C g y M C k v Q X V 0 b 1 J l b W 9 2 Z W R D b 2 x 1 b W 5 z M S 5 7 R G F 0 Z S w y f S Z x d W 9 0 O y w m c X V v d D t T Z W N 0 a W 9 u M S 9 T a G V l d D E g K D I w K S 9 B d X R v U m V t b 3 Z l Z E N v b H V t b n M x L n t U a W 1 l L D N 9 J n F 1 b 3 Q 7 L C Z x d W 9 0 O 1 N l Y 3 R p b 2 4 x L 1 N o Z W V 0 M S A o M j A p L 0 F 1 d G 9 S Z W 1 v d m V k Q 2 9 s d W 1 u c z E u e 0 h v b W U g V G V h b S w 0 f S Z x d W 9 0 O y w m c X V v d D t T Z W N 0 a W 9 u M S 9 T a G V l d D E g K D I w K S 9 B d X R v U m V t b 3 Z l Z E N v b H V t b n M x L n t 4 R y B I b 2 1 l L D V 9 J n F 1 b 3 Q 7 L C Z x d W 9 0 O 1 N l Y 3 R p b 2 4 x L 1 N o Z W V 0 M S A o M j A p L 0 F 1 d G 9 S Z W 1 v d m V k Q 2 9 s d W 1 u c z E u e 0 h v b W U g U 2 N v c m U s N n 0 m c X V v d D s s J n F 1 b 3 Q 7 U 2 V j d G l v b j E v U 2 h l Z X Q x I C g y M C k v Q X V 0 b 1 J l b W 9 2 Z W R D b 2 x 1 b W 5 z M S 5 7 Q X d h e S B T Y 2 9 y Z S w 3 f S Z x d W 9 0 O y w m c X V v d D t T Z W N 0 a W 9 u M S 9 T a G V l d D E g K D I w K S 9 B d X R v U m V t b 3 Z l Z E N v b H V t b n M x L n t 4 R y B B d 2 F 5 L D h 9 J n F 1 b 3 Q 7 L C Z x d W 9 0 O 1 N l Y 3 R p b 2 4 x L 1 N o Z W V 0 M S A o M j A p L 0 F 1 d G 9 S Z W 1 v d m V k Q 2 9 s d W 1 u c z E u e 0 F 3 Y X k g V G V h b S w 5 f S Z x d W 9 0 O y w m c X V v d D t T Z W N 0 a W 9 u M S 9 T a G V l d D E g K D I w K S 9 B d X R v U m V t b 3 Z l Z E N v b H V t b n M x L n t H b 2 F s c y B T Y 2 9 y Z W Q s M T B 9 J n F 1 b 3 Q 7 L C Z x d W 9 0 O 1 N l Y 3 R p b 2 4 x L 1 N o Z W V 0 M S A o M j A p L 0 F 1 d G 9 S Z W 1 v d m V k Q 2 9 s d W 1 u c z E u e 0 1 h d G N o I F J l c 3 V s d C w x M X 0 m c X V v d D s s J n F 1 b 3 Q 7 U 2 V j d G l v b j E v U 2 h l Z X Q x I C g y M C k v Q X V 0 b 1 J l b W 9 2 Z W R D b 2 x 1 b W 5 z M S 5 7 U G 9 p b n R z L D E y f S Z x d W 9 0 O y w m c X V v d D t T Z W N 0 a W 9 u M S 9 T a G V l d D E g K D I w K S 9 B d X R v U m V t b 3 Z l Z E N v b H V t b n M x L n t 4 R y w x M 3 0 m c X V v d D s s J n F 1 b 3 Q 7 U 2 V j d G l v b j E v U 2 h l Z X Q x I C g y M C k v Q X V 0 b 1 J l b W 9 2 Z W R D b 2 x 1 b W 5 z M S 5 7 e E c g U m V j Z W l 2 Z W Q s M T R 9 J n F 1 b 3 Q 7 L C Z x d W 9 0 O 1 N l Y 3 R p b 2 4 x L 1 N o Z W V 0 M S A o M j A p L 0 F 1 d G 9 S Z W 1 v d m V k Q 2 9 s d W 1 u c z E u e 0 d v Y W x z I F J l Y 2 V p d m V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j A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w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y F g S c q X p R a + n U K T 4 k k O B A A A A A A I A A A A A A B B m A A A A A Q A A I A A A A N s e I 4 C d 0 e U D 3 q p v Y I X V X B 3 Z B 6 h i E S 5 j V 3 U s 8 x q C W O E t A A A A A A 6 A A A A A A g A A I A A A A L 4 d 5 + F + Y S V o A u 0 l + / / J W H U x k D y C 1 p I 1 V z R Q t r h a W / B d U A A A A I N u r + i 9 U A K h b 6 q g 8 P L 2 I 2 a h s + K j y I y A q C q t i 7 U p b 5 V k F k F V K Y f j q O g f O U a S A h / P A 3 m N z E s g a 2 3 C y m B 0 B s l U K 9 r 2 4 O 3 K r / 3 R 3 9 w t 9 B z K 9 o A r Q A A A A F E g k W Q 7 G 7 z I 7 I K t Q u 4 2 D G A U K i g I b 3 p t O E H k d W F 2 b B W u F y g V r D 1 o C A t 8 1 b K F q O F M e a K C L W D f O 7 e B F p e O E I y v h u k = < / D a t a M a s h u p > 
</file>

<file path=customXml/itemProps1.xml><?xml version="1.0" encoding="utf-8"?>
<ds:datastoreItem xmlns:ds="http://schemas.openxmlformats.org/officeDocument/2006/customXml" ds:itemID="{52814041-8EFD-472C-94E4-7A3B287FF8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Atalanta</vt:lpstr>
      <vt:lpstr>Bologna</vt:lpstr>
      <vt:lpstr>Cagliari</vt:lpstr>
      <vt:lpstr>Como</vt:lpstr>
      <vt:lpstr>Empoli</vt:lpstr>
      <vt:lpstr>Fiorentina</vt:lpstr>
      <vt:lpstr>Genoa</vt:lpstr>
      <vt:lpstr>Hellas Verona</vt:lpstr>
      <vt:lpstr>Inter</vt:lpstr>
      <vt:lpstr>Juventus</vt:lpstr>
      <vt:lpstr>Lazio</vt:lpstr>
      <vt:lpstr>Lecce</vt:lpstr>
      <vt:lpstr>Milan</vt:lpstr>
      <vt:lpstr>Monza</vt:lpstr>
      <vt:lpstr>Napoli</vt:lpstr>
      <vt:lpstr>Parma</vt:lpstr>
      <vt:lpstr>Roma</vt:lpstr>
      <vt:lpstr>Torino</vt:lpstr>
      <vt:lpstr>Udinese</vt:lpstr>
      <vt:lpstr>Venezia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Camacho</dc:creator>
  <cp:lastModifiedBy>Pablo Camacho</cp:lastModifiedBy>
  <dcterms:created xsi:type="dcterms:W3CDTF">2025-02-17T15:00:39Z</dcterms:created>
  <dcterms:modified xsi:type="dcterms:W3CDTF">2025-02-23T15:58:05Z</dcterms:modified>
</cp:coreProperties>
</file>