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slfoods-my.sharepoint.com/personal/pcamacho_jslfoods_com/Documents/Escritorio/Puck-GG/"/>
    </mc:Choice>
  </mc:AlternateContent>
  <xr:revisionPtr revIDLastSave="121" documentId="8_{FB8241F8-006D-40D1-B761-6FDF0AE5C49C}" xr6:coauthVersionLast="47" xr6:coauthVersionMax="47" xr10:uidLastSave="{58D14F28-2B59-41B5-9120-C1C6F914E35D}"/>
  <bookViews>
    <workbookView xWindow="19090" yWindow="-90" windowWidth="19420" windowHeight="10300" xr2:uid="{C282D3AD-3257-4D6F-9A65-7E0AD5BECAFB}"/>
  </bookViews>
  <sheets>
    <sheet name="Sheet1 (21)" sheetId="24" r:id="rId1"/>
    <sheet name="Clasification" sheetId="23" r:id="rId2"/>
    <sheet name="Atalanta" sheetId="2" r:id="rId3"/>
    <sheet name="Bologna" sheetId="3" r:id="rId4"/>
    <sheet name="Cagliari" sheetId="4" r:id="rId5"/>
    <sheet name="Como" sheetId="6" r:id="rId6"/>
    <sheet name="Empoli" sheetId="7" r:id="rId7"/>
    <sheet name="Fiorentina" sheetId="8" r:id="rId8"/>
    <sheet name="Genoa" sheetId="9" r:id="rId9"/>
    <sheet name="Hellas Verona" sheetId="10" r:id="rId10"/>
    <sheet name="Inter" sheetId="11" r:id="rId11"/>
    <sheet name="Juventus" sheetId="12" r:id="rId12"/>
    <sheet name="Lazio" sheetId="13" r:id="rId13"/>
    <sheet name="Lecce" sheetId="14" r:id="rId14"/>
    <sheet name="Milan" sheetId="15" r:id="rId15"/>
    <sheet name="Monza" sheetId="16" r:id="rId16"/>
    <sheet name="Napoli" sheetId="17" r:id="rId17"/>
    <sheet name="Parma" sheetId="18" r:id="rId18"/>
    <sheet name="Roma" sheetId="19" r:id="rId19"/>
    <sheet name="Torino" sheetId="20" r:id="rId20"/>
    <sheet name="Udinese" sheetId="21" r:id="rId21"/>
    <sheet name="Venezia" sheetId="22" r:id="rId22"/>
  </sheets>
  <definedNames>
    <definedName name="ExternalData_1" localSheetId="2" hidden="1">Atalanta!$A$1:$P$39</definedName>
    <definedName name="ExternalData_1" localSheetId="3" hidden="1">Bologna!$A$1:$P$39</definedName>
    <definedName name="ExternalData_1" localSheetId="4" hidden="1">Cagliari!$A$1:$P$39</definedName>
    <definedName name="ExternalData_1" localSheetId="5" hidden="1">Como!$A$1:$P$39</definedName>
    <definedName name="ExternalData_1" localSheetId="6" hidden="1">Empoli!$A$1:$P$39</definedName>
    <definedName name="ExternalData_1" localSheetId="7" hidden="1">Fiorentina!$A$1:$P$39</definedName>
    <definedName name="ExternalData_1" localSheetId="8" hidden="1">Genoa!$A$1:$P$39</definedName>
    <definedName name="ExternalData_1" localSheetId="9" hidden="1">'Hellas Verona'!$A$1:$P$39</definedName>
    <definedName name="ExternalData_1" localSheetId="10" hidden="1">Inter!$A$1:$P$39</definedName>
    <definedName name="ExternalData_1" localSheetId="11" hidden="1">Juventus!$A$1:$P$39</definedName>
    <definedName name="ExternalData_1" localSheetId="12" hidden="1">Lazio!$A$1:$P$39</definedName>
    <definedName name="ExternalData_1" localSheetId="13" hidden="1">Lecce!$A$1:$P$39</definedName>
    <definedName name="ExternalData_1" localSheetId="14" hidden="1">Milan!$A$1:$P$39</definedName>
    <definedName name="ExternalData_1" localSheetId="15" hidden="1">Monza!$A$1:$P$39</definedName>
    <definedName name="ExternalData_1" localSheetId="16" hidden="1">Napoli!$A$1:$P$39</definedName>
    <definedName name="ExternalData_1" localSheetId="17" hidden="1">Parma!$A$1:$P$39</definedName>
    <definedName name="ExternalData_1" localSheetId="18" hidden="1">Roma!$A$1:$P$39</definedName>
    <definedName name="ExternalData_1" localSheetId="0" hidden="1">'Sheet1 (21)'!$A$1:$F$21</definedName>
    <definedName name="ExternalData_1" localSheetId="19" hidden="1">Torino!$A$1:$P$39</definedName>
    <definedName name="ExternalData_1" localSheetId="20" hidden="1">Udinese!$A$1:$P$39</definedName>
    <definedName name="ExternalData_1" localSheetId="21" hidden="1">Venezia!$A$1:$P$39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1" i="22" l="1"/>
  <c r="S41" i="22"/>
  <c r="S41" i="21"/>
  <c r="R41" i="21"/>
  <c r="S41" i="20"/>
  <c r="R41" i="20"/>
  <c r="S41" i="19"/>
  <c r="R41" i="19"/>
  <c r="S41" i="18"/>
  <c r="R41" i="18"/>
  <c r="S41" i="17"/>
  <c r="R41" i="17"/>
  <c r="U40" i="17" s="1"/>
  <c r="S41" i="16"/>
  <c r="R41" i="16"/>
  <c r="U40" i="16" s="1"/>
  <c r="S41" i="15"/>
  <c r="R41" i="15"/>
  <c r="U40" i="15" s="1"/>
  <c r="S41" i="14"/>
  <c r="R41" i="14"/>
  <c r="S41" i="13"/>
  <c r="R41" i="13"/>
  <c r="S41" i="12"/>
  <c r="R41" i="12"/>
  <c r="S41" i="11"/>
  <c r="R41" i="11"/>
  <c r="U40" i="11" s="1"/>
  <c r="S41" i="10"/>
  <c r="R41" i="10"/>
  <c r="U40" i="10" s="1"/>
  <c r="S41" i="9"/>
  <c r="R41" i="9"/>
  <c r="S41" i="8"/>
  <c r="R41" i="8"/>
  <c r="U40" i="8" s="1"/>
  <c r="S41" i="7"/>
  <c r="R41" i="7"/>
  <c r="S41" i="6"/>
  <c r="R41" i="6"/>
  <c r="S41" i="4"/>
  <c r="R41" i="4"/>
  <c r="S41" i="2"/>
  <c r="R41" i="2"/>
  <c r="S44" i="3"/>
  <c r="S41" i="3"/>
  <c r="U40" i="3" s="1"/>
  <c r="R41" i="3"/>
  <c r="R44" i="4"/>
  <c r="S44" i="22"/>
  <c r="R44" i="22"/>
  <c r="U40" i="22"/>
  <c r="S44" i="21"/>
  <c r="R44" i="21"/>
  <c r="U40" i="21"/>
  <c r="S44" i="20"/>
  <c r="R44" i="20"/>
  <c r="S44" i="19"/>
  <c r="R44" i="19"/>
  <c r="S44" i="18"/>
  <c r="R44" i="18"/>
  <c r="S44" i="17"/>
  <c r="R44" i="17"/>
  <c r="S44" i="16"/>
  <c r="R44" i="16"/>
  <c r="S44" i="15"/>
  <c r="R44" i="15"/>
  <c r="S44" i="14"/>
  <c r="R44" i="14"/>
  <c r="U40" i="14"/>
  <c r="S44" i="13"/>
  <c r="R44" i="13"/>
  <c r="S44" i="12"/>
  <c r="R44" i="12"/>
  <c r="S44" i="11"/>
  <c r="R44" i="11"/>
  <c r="S44" i="10"/>
  <c r="R44" i="10"/>
  <c r="S44" i="9"/>
  <c r="R44" i="9"/>
  <c r="U40" i="9"/>
  <c r="S44" i="8"/>
  <c r="R44" i="8"/>
  <c r="S44" i="7"/>
  <c r="R44" i="7"/>
  <c r="U40" i="6"/>
  <c r="U40" i="4"/>
  <c r="S44" i="6"/>
  <c r="R44" i="6"/>
  <c r="S44" i="4"/>
  <c r="R44" i="3"/>
  <c r="S44" i="2"/>
  <c r="R44" i="2"/>
  <c r="U40" i="2"/>
  <c r="Q2" i="4"/>
  <c r="U40" i="18" l="1"/>
  <c r="U40" i="13"/>
  <c r="U40" i="20"/>
  <c r="U40" i="19"/>
  <c r="U40" i="12"/>
  <c r="U40" i="7"/>
  <c r="U44" i="22"/>
  <c r="U44" i="21"/>
  <c r="U44" i="20"/>
  <c r="U44" i="19"/>
  <c r="U44" i="18"/>
  <c r="U44" i="17"/>
  <c r="U44" i="16"/>
  <c r="U44" i="15"/>
  <c r="U44" i="14"/>
  <c r="U44" i="13"/>
  <c r="U44" i="12"/>
  <c r="U44" i="11"/>
  <c r="U44" i="10"/>
  <c r="U44" i="9"/>
  <c r="U44" i="8"/>
  <c r="U44" i="7"/>
  <c r="U44" i="6"/>
  <c r="U44" i="3"/>
  <c r="U44" i="4"/>
  <c r="U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32919-AA43-4031-AD71-EFFD1CAFCEA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FFF468CE-0C0C-4B33-8CC9-43444C700069}" keepAlive="1" name="Query - Sheet1 (10)" description="Connection to the 'Sheet1 (10)' query in the workbook." type="5" refreshedVersion="8" background="1" saveData="1">
    <dbPr connection="Provider=Microsoft.Mashup.OleDb.1;Data Source=$Workbook$;Location=&quot;Sheet1 (10)&quot;;Extended Properties=&quot;&quot;" command="SELECT * FROM [Sheet1 (10)]"/>
  </connection>
  <connection id="3" xr16:uid="{B1D1EEE1-E7DF-432B-A259-986499AED914}" keepAlive="1" name="Query - Sheet1 (11)" description="Connection to the 'Sheet1 (11)' query in the workbook." type="5" refreshedVersion="8" background="1" saveData="1">
    <dbPr connection="Provider=Microsoft.Mashup.OleDb.1;Data Source=$Workbook$;Location=&quot;Sheet1 (11)&quot;;Extended Properties=&quot;&quot;" command="SELECT * FROM [Sheet1 (11)]"/>
  </connection>
  <connection id="4" xr16:uid="{CD764F7E-2163-4299-AADC-AAB3590F9B01}" keepAlive="1" name="Query - Sheet1 (12)" description="Connection to the 'Sheet1 (12)' query in the workbook." type="5" refreshedVersion="8" background="1" saveData="1">
    <dbPr connection="Provider=Microsoft.Mashup.OleDb.1;Data Source=$Workbook$;Location=&quot;Sheet1 (12)&quot;;Extended Properties=&quot;&quot;" command="SELECT * FROM [Sheet1 (12)]"/>
  </connection>
  <connection id="5" xr16:uid="{C8374F89-591E-407D-B53A-6D057DCC82B2}" keepAlive="1" name="Query - Sheet1 (13)" description="Connection to the 'Sheet1 (13)' query in the workbook." type="5" refreshedVersion="8" background="1" saveData="1">
    <dbPr connection="Provider=Microsoft.Mashup.OleDb.1;Data Source=$Workbook$;Location=&quot;Sheet1 (13)&quot;;Extended Properties=&quot;&quot;" command="SELECT * FROM [Sheet1 (13)]"/>
  </connection>
  <connection id="6" xr16:uid="{E3551CA3-2F2B-489D-98CD-4390D0BC6922}" keepAlive="1" name="Query - Sheet1 (14)" description="Connection to the 'Sheet1 (14)' query in the workbook." type="5" refreshedVersion="8" background="1" saveData="1">
    <dbPr connection="Provider=Microsoft.Mashup.OleDb.1;Data Source=$Workbook$;Location=&quot;Sheet1 (14)&quot;;Extended Properties=&quot;&quot;" command="SELECT * FROM [Sheet1 (14)]"/>
  </connection>
  <connection id="7" xr16:uid="{FD03343C-EB74-451D-AFFB-0FD489B190C9}" keepAlive="1" name="Query - Sheet1 (15)" description="Connection to the 'Sheet1 (15)' query in the workbook." type="5" refreshedVersion="8" background="1" saveData="1">
    <dbPr connection="Provider=Microsoft.Mashup.OleDb.1;Data Source=$Workbook$;Location=&quot;Sheet1 (15)&quot;;Extended Properties=&quot;&quot;" command="SELECT * FROM [Sheet1 (15)]"/>
  </connection>
  <connection id="8" xr16:uid="{1C2CF7D7-2148-4360-831E-7B310108C48D}" keepAlive="1" name="Query - Sheet1 (16)" description="Connection to the 'Sheet1 (16)' query in the workbook." type="5" refreshedVersion="8" background="1" saveData="1">
    <dbPr connection="Provider=Microsoft.Mashup.OleDb.1;Data Source=$Workbook$;Location=&quot;Sheet1 (16)&quot;;Extended Properties=&quot;&quot;" command="SELECT * FROM [Sheet1 (16)]"/>
  </connection>
  <connection id="9" xr16:uid="{1983F324-D398-4744-B857-8C790A025CC0}" keepAlive="1" name="Query - Sheet1 (17)" description="Connection to the 'Sheet1 (17)' query in the workbook." type="5" refreshedVersion="8" background="1" saveData="1">
    <dbPr connection="Provider=Microsoft.Mashup.OleDb.1;Data Source=$Workbook$;Location=&quot;Sheet1 (17)&quot;;Extended Properties=&quot;&quot;" command="SELECT * FROM [Sheet1 (17)]"/>
  </connection>
  <connection id="10" xr16:uid="{EE4F316A-A5AB-422C-A4A1-384650AC93EF}" keepAlive="1" name="Query - Sheet1 (18)" description="Connection to the 'Sheet1 (18)' query in the workbook." type="5" refreshedVersion="8" background="1" saveData="1">
    <dbPr connection="Provider=Microsoft.Mashup.OleDb.1;Data Source=$Workbook$;Location=&quot;Sheet1 (18)&quot;;Extended Properties=&quot;&quot;" command="SELECT * FROM [Sheet1 (18)]"/>
  </connection>
  <connection id="11" xr16:uid="{27BBE127-D565-40E7-8DE0-9B096BA0B884}" keepAlive="1" name="Query - Sheet1 (19)" description="Connection to the 'Sheet1 (19)' query in the workbook." type="5" refreshedVersion="8" background="1" saveData="1">
    <dbPr connection="Provider=Microsoft.Mashup.OleDb.1;Data Source=$Workbook$;Location=&quot;Sheet1 (19)&quot;;Extended Properties=&quot;&quot;" command="SELECT * FROM [Sheet1 (19)]"/>
  </connection>
  <connection id="12" xr16:uid="{FC75663C-16E5-4794-AF18-FA823B031E54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13" xr16:uid="{ABB03272-0CF4-4525-AC95-6BD2DAD9D79D}" keepAlive="1" name="Query - Sheet1 (20)" description="Connection to the 'Sheet1 (20)' query in the workbook." type="5" refreshedVersion="8" background="1" saveData="1">
    <dbPr connection="Provider=Microsoft.Mashup.OleDb.1;Data Source=$Workbook$;Location=&quot;Sheet1 (20)&quot;;Extended Properties=&quot;&quot;" command="SELECT * FROM [Sheet1 (20)]"/>
  </connection>
  <connection id="14" xr16:uid="{E48DAA51-331A-4C45-8F50-ABAE7938D3B1}" keepAlive="1" name="Query - Sheet1 (21)" description="Connection to the 'Sheet1 (21)' query in the workbook." type="5" refreshedVersion="8" background="1" saveData="1">
    <dbPr connection="Provider=Microsoft.Mashup.OleDb.1;Data Source=$Workbook$;Location=&quot;Sheet1 (21)&quot;;Extended Properties=&quot;&quot;" command="SELECT * FROM [Sheet1 (21)]"/>
  </connection>
  <connection id="15" xr16:uid="{2C2E4E36-A95F-4FED-901F-6BE0201E8657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16" xr16:uid="{6370F8EF-1A5B-4C2C-9DCA-B1ACE2FEDB4D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17" xr16:uid="{780D0EA9-DAA2-46A2-AE4F-19F359800F16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18" xr16:uid="{C5E47FFB-F522-458F-BE2C-5B3E6A6C18EF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19" xr16:uid="{FFEC4E8D-10BF-456E-816F-59C5E4CAAAA5}" keepAlive="1" name="Query - Sheet1 (7)" description="Connection to the 'Sheet1 (7)' query in the workbook." type="5" refreshedVersion="8" background="1" saveData="1">
    <dbPr connection="Provider=Microsoft.Mashup.OleDb.1;Data Source=$Workbook$;Location=&quot;Sheet1 (7)&quot;;Extended Properties=&quot;&quot;" command="SELECT * FROM [Sheet1 (7)]"/>
  </connection>
  <connection id="20" xr16:uid="{BE1F014D-8AEC-463F-914F-79802E671210}" keepAlive="1" name="Query - Sheet1 (8)" description="Connection to the 'Sheet1 (8)' query in the workbook." type="5" refreshedVersion="8" background="1" saveData="1">
    <dbPr connection="Provider=Microsoft.Mashup.OleDb.1;Data Source=$Workbook$;Location=&quot;Sheet1 (8)&quot;;Extended Properties=&quot;&quot;" command="SELECT * FROM [Sheet1 (8)]"/>
  </connection>
  <connection id="21" xr16:uid="{91352F91-912F-442C-98CA-F11F75AC0EDC}" keepAlive="1" name="Query - Sheet1 (9)" description="Connection to the 'Sheet1 (9)' query in the workbook." type="5" refreshedVersion="8" background="1" saveData="1">
    <dbPr connection="Provider=Microsoft.Mashup.OleDb.1;Data Source=$Workbook$;Location=&quot;Sheet1 (9)&quot;;Extended Properties=&quot;&quot;" command="SELECT * FROM [Sheet1 (9)]"/>
  </connection>
</connections>
</file>

<file path=xl/sharedStrings.xml><?xml version="1.0" encoding="utf-8"?>
<sst xmlns="http://schemas.openxmlformats.org/spreadsheetml/2006/main" count="3467" uniqueCount="52">
  <si>
    <t>Wk</t>
  </si>
  <si>
    <t>Day</t>
  </si>
  <si>
    <t>Date</t>
  </si>
  <si>
    <t>Time</t>
  </si>
  <si>
    <t>Home Team</t>
  </si>
  <si>
    <t>xG Home</t>
  </si>
  <si>
    <t>Home Score</t>
  </si>
  <si>
    <t>Away Score</t>
  </si>
  <si>
    <t>xG Away</t>
  </si>
  <si>
    <t>Away Team</t>
  </si>
  <si>
    <t>Mon</t>
  </si>
  <si>
    <t>Lecce</t>
  </si>
  <si>
    <t>Atalanta</t>
  </si>
  <si>
    <t>Sun</t>
  </si>
  <si>
    <t>Torino</t>
  </si>
  <si>
    <t>Fri</t>
  </si>
  <si>
    <t>Inter</t>
  </si>
  <si>
    <t>Fiorentina</t>
  </si>
  <si>
    <t>Tue</t>
  </si>
  <si>
    <t>Como</t>
  </si>
  <si>
    <t>Sat</t>
  </si>
  <si>
    <t>Bologna</t>
  </si>
  <si>
    <t>Genoa</t>
  </si>
  <si>
    <t>Venezia</t>
  </si>
  <si>
    <t>Hellas Verona</t>
  </si>
  <si>
    <t>Wed</t>
  </si>
  <si>
    <t>Monza</t>
  </si>
  <si>
    <t>Napoli</t>
  </si>
  <si>
    <t>Udinese</t>
  </si>
  <si>
    <t>Parma</t>
  </si>
  <si>
    <t>Roma</t>
  </si>
  <si>
    <t>Milan</t>
  </si>
  <si>
    <t>Cagliari</t>
  </si>
  <si>
    <t>Empoli</t>
  </si>
  <si>
    <t>Lazio</t>
  </si>
  <si>
    <t>Juventus</t>
  </si>
  <si>
    <t>Goals Scored</t>
  </si>
  <si>
    <t>Points</t>
  </si>
  <si>
    <t>xG Received</t>
  </si>
  <si>
    <t>Match Result</t>
  </si>
  <si>
    <t>xG</t>
  </si>
  <si>
    <t>Goals Received</t>
  </si>
  <si>
    <t>Win</t>
  </si>
  <si>
    <t>Loss</t>
  </si>
  <si>
    <t>Draw</t>
  </si>
  <si>
    <t>Thu</t>
  </si>
  <si>
    <t>Goals Scored Last 4</t>
  </si>
  <si>
    <t>xG Genereated last 4</t>
  </si>
  <si>
    <t>Total  Goals Scored</t>
  </si>
  <si>
    <t>Total xG Generated</t>
  </si>
  <si>
    <t>s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</si>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</sst>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198">
    <dxf>
      <numFmt numFmtId="0" formatCode="General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Atalanta!$M$2:$M$39</c:f>
              <c:numCache>
                <c:formatCode>General</c:formatCode>
                <c:ptCount val="2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2-4C3A-8B92-675AF052AA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1813272"/>
        <c:axId val="1251811832"/>
      </c:lineChart>
      <c:catAx>
        <c:axId val="125181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11832"/>
        <c:crosses val="autoZero"/>
        <c:auto val="1"/>
        <c:lblAlgn val="ctr"/>
        <c:lblOffset val="100"/>
        <c:noMultiLvlLbl val="0"/>
      </c:catAx>
      <c:valAx>
        <c:axId val="1251811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181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Fiorentina!$M$2:$M$26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2-4BCE-A382-9BDC835168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Genoa!$M$2:$M$27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4-4F42-8C55-32AD7714C3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'Hellas Verona'!$M$2:$M$27</c:f>
              <c:numCache>
                <c:formatCode>General</c:formatCode>
                <c:ptCount val="26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B-4D4C-B3FE-7C97AFA71B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Inter!$M$2:$M$27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A-45E6-BBED-99DDBDF8E6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Juventus!$M$2:$M$27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3-403C-9680-11732F7E13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Lazio!$M$2:$M$27</c:f>
              <c:numCache>
                <c:formatCode>General</c:formatCode>
                <c:ptCount val="26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1-4FAB-BAAF-7F597B1446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Lecce!$M$2:$M$27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5-4C56-AF5D-571439AE05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Milan!$M$2:$M$27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4A3-BE72-C357BBF594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Monza!$M$2:$M$27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7-4359-A17A-10DD40C040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Napoli!$M$2:$M$27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B-4024-810E-37DCACFF3C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21301789769882E-2"/>
          <c:y val="0.14709816726541197"/>
          <c:w val="0.94678227777621393"/>
          <c:h val="0.80883889938959053"/>
        </c:manualLayout>
      </c:layout>
      <c:scatterChart>
        <c:scatterStyle val="smoothMarker"/>
        <c:varyColors val="0"/>
        <c:ser>
          <c:idx val="0"/>
          <c:order val="0"/>
          <c:tx>
            <c:v>GS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Atalanta!$K$2:$K$26</c:f>
              <c:numCache>
                <c:formatCode>General</c:formatCode>
                <c:ptCount val="2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2D-4F73-8390-BF8784D94C84}"/>
            </c:ext>
          </c:extLst>
        </c:ser>
        <c:ser>
          <c:idx val="1"/>
          <c:order val="1"/>
          <c:tx>
            <c:v>xG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Atalanta!$N$2:$N$26</c:f>
              <c:numCache>
                <c:formatCode>General</c:formatCode>
                <c:ptCount val="25"/>
                <c:pt idx="0">
                  <c:v>1.7</c:v>
                </c:pt>
                <c:pt idx="1">
                  <c:v>3</c:v>
                </c:pt>
                <c:pt idx="2">
                  <c:v>1.4</c:v>
                </c:pt>
                <c:pt idx="3">
                  <c:v>1.7</c:v>
                </c:pt>
                <c:pt idx="4">
                  <c:v>1.6</c:v>
                </c:pt>
                <c:pt idx="5">
                  <c:v>2</c:v>
                </c:pt>
                <c:pt idx="6">
                  <c:v>3.6</c:v>
                </c:pt>
                <c:pt idx="7">
                  <c:v>1.4</c:v>
                </c:pt>
                <c:pt idx="8">
                  <c:v>2.4</c:v>
                </c:pt>
                <c:pt idx="9">
                  <c:v>1.2</c:v>
                </c:pt>
                <c:pt idx="10">
                  <c:v>1.2</c:v>
                </c:pt>
                <c:pt idx="11">
                  <c:v>0.9</c:v>
                </c:pt>
                <c:pt idx="12">
                  <c:v>2.7</c:v>
                </c:pt>
                <c:pt idx="13">
                  <c:v>1.3</c:v>
                </c:pt>
                <c:pt idx="14">
                  <c:v>2.1</c:v>
                </c:pt>
                <c:pt idx="15">
                  <c:v>1.5</c:v>
                </c:pt>
                <c:pt idx="16">
                  <c:v>1.3</c:v>
                </c:pt>
                <c:pt idx="17">
                  <c:v>2.7</c:v>
                </c:pt>
                <c:pt idx="18">
                  <c:v>0.2</c:v>
                </c:pt>
                <c:pt idx="19">
                  <c:v>1.4</c:v>
                </c:pt>
                <c:pt idx="20">
                  <c:v>0.7</c:v>
                </c:pt>
                <c:pt idx="21">
                  <c:v>1</c:v>
                </c:pt>
                <c:pt idx="22">
                  <c:v>2.9</c:v>
                </c:pt>
                <c:pt idx="23">
                  <c:v>2.2000000000000002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2D-4F73-8390-BF8784D94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2170816"/>
        <c:axId val="412171176"/>
      </c:scatterChart>
      <c:valAx>
        <c:axId val="4121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1176"/>
        <c:crosses val="autoZero"/>
        <c:crossBetween val="midCat"/>
      </c:valAx>
      <c:valAx>
        <c:axId val="412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Parma!$M$2:$M$27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9-4759-8DAD-A4F2C62E8C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Roma!$M$2:$M$27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5-4142-BBE0-7A9308D9F6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Torino!$M$2:$M$27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2-46A0-878A-C15E8C2A08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Udinese!$M$2:$M$27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4-4CB3-996D-1508239978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Venezia!$M$2:$M$27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4-4D78-95D2-B2C5CA403D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Bologna!$M$1</c:f>
              <c:strCache>
                <c:ptCount val="1"/>
                <c:pt idx="0">
                  <c:v>Points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Bologna!$M$2:$M$26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</c:numCache>
            </c:numRef>
          </c:cat>
          <c:val>
            <c:numRef>
              <c:f>Bologna!$M$2:$M$26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6-4C20-B635-CF3C451C6D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9960072"/>
        <c:axId val="1169960432"/>
      </c:lineChart>
      <c:catAx>
        <c:axId val="116996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60432"/>
        <c:crosses val="autoZero"/>
        <c:auto val="1"/>
        <c:lblAlgn val="ctr"/>
        <c:lblOffset val="100"/>
        <c:noMultiLvlLbl val="0"/>
      </c:catAx>
      <c:valAx>
        <c:axId val="1169960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996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21286547926657E-2"/>
          <c:y val="0.14257146672024409"/>
          <c:w val="0.94678227777621393"/>
          <c:h val="0.80883889938959053"/>
        </c:manualLayout>
      </c:layout>
      <c:scatterChart>
        <c:scatterStyle val="smoothMarker"/>
        <c:varyColors val="0"/>
        <c:ser>
          <c:idx val="0"/>
          <c:order val="0"/>
          <c:tx>
            <c:v>GS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Bologna!$K$2:$K$26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CB-4935-A68A-B34849DE628C}"/>
            </c:ext>
          </c:extLst>
        </c:ser>
        <c:ser>
          <c:idx val="1"/>
          <c:order val="1"/>
          <c:tx>
            <c:v>xG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Bologna!$N$2:$N$26</c:f>
              <c:numCache>
                <c:formatCode>General</c:formatCode>
                <c:ptCount val="25"/>
                <c:pt idx="0">
                  <c:v>3.2</c:v>
                </c:pt>
                <c:pt idx="1">
                  <c:v>0.6</c:v>
                </c:pt>
                <c:pt idx="2">
                  <c:v>1.3</c:v>
                </c:pt>
                <c:pt idx="3">
                  <c:v>1.2</c:v>
                </c:pt>
                <c:pt idx="4">
                  <c:v>0.8</c:v>
                </c:pt>
                <c:pt idx="5">
                  <c:v>0.1</c:v>
                </c:pt>
                <c:pt idx="6">
                  <c:v>0.8</c:v>
                </c:pt>
                <c:pt idx="7">
                  <c:v>0.7</c:v>
                </c:pt>
                <c:pt idx="8">
                  <c:v>0.9</c:v>
                </c:pt>
                <c:pt idx="9">
                  <c:v>1.4</c:v>
                </c:pt>
                <c:pt idx="10">
                  <c:v>1.7</c:v>
                </c:pt>
                <c:pt idx="11">
                  <c:v>0.1</c:v>
                </c:pt>
                <c:pt idx="12">
                  <c:v>3.2</c:v>
                </c:pt>
                <c:pt idx="13">
                  <c:v>0.9</c:v>
                </c:pt>
                <c:pt idx="14">
                  <c:v>1.2</c:v>
                </c:pt>
                <c:pt idx="15">
                  <c:v>1.7</c:v>
                </c:pt>
                <c:pt idx="16">
                  <c:v>2.2000000000000002</c:v>
                </c:pt>
                <c:pt idx="17">
                  <c:v>2</c:v>
                </c:pt>
                <c:pt idx="18">
                  <c:v>0.6</c:v>
                </c:pt>
                <c:pt idx="19">
                  <c:v>1.8</c:v>
                </c:pt>
                <c:pt idx="20">
                  <c:v>0.7</c:v>
                </c:pt>
                <c:pt idx="21">
                  <c:v>1.5</c:v>
                </c:pt>
                <c:pt idx="22">
                  <c:v>0.8</c:v>
                </c:pt>
                <c:pt idx="23">
                  <c:v>2.2999999999999998</c:v>
                </c:pt>
                <c:pt idx="24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CB-4935-A68A-B34849DE62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2170816"/>
        <c:axId val="412171176"/>
      </c:scatterChart>
      <c:valAx>
        <c:axId val="4121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1176"/>
        <c:crosses val="autoZero"/>
        <c:crossBetween val="midCat"/>
      </c:valAx>
      <c:valAx>
        <c:axId val="412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Cagliari!$M$1</c:f>
              <c:strCache>
                <c:ptCount val="1"/>
                <c:pt idx="0">
                  <c:v>Points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Cagliari!$M$2:$M$25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</c:numCache>
            </c:numRef>
          </c:cat>
          <c:val>
            <c:numRef>
              <c:f>Cagliari!$M$2:$M$39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7-4AE5-B320-0752732792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2341240"/>
        <c:axId val="1232339440"/>
      </c:lineChart>
      <c:catAx>
        <c:axId val="123234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39440"/>
        <c:crosses val="autoZero"/>
        <c:auto val="1"/>
        <c:lblAlgn val="ctr"/>
        <c:lblOffset val="100"/>
        <c:noMultiLvlLbl val="0"/>
      </c:catAx>
      <c:valAx>
        <c:axId val="12323394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234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21286547926657E-2"/>
          <c:y val="0.14257146672024409"/>
          <c:w val="0.94678227777621393"/>
          <c:h val="0.80883889938959053"/>
        </c:manualLayout>
      </c:layout>
      <c:scatterChart>
        <c:scatterStyle val="smoothMarker"/>
        <c:varyColors val="0"/>
        <c:ser>
          <c:idx val="0"/>
          <c:order val="0"/>
          <c:tx>
            <c:v>GS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Cagliari!$K$2:$K$26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C4-4C23-879E-2FAF5EE6AADF}"/>
            </c:ext>
          </c:extLst>
        </c:ser>
        <c:ser>
          <c:idx val="1"/>
          <c:order val="1"/>
          <c:tx>
            <c:v>xG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Cagliari!$N$2:$N$26</c:f>
              <c:numCache>
                <c:formatCode>General</c:formatCode>
                <c:ptCount val="25"/>
                <c:pt idx="0">
                  <c:v>1</c:v>
                </c:pt>
                <c:pt idx="1">
                  <c:v>0.8</c:v>
                </c:pt>
                <c:pt idx="2">
                  <c:v>1.8</c:v>
                </c:pt>
                <c:pt idx="3">
                  <c:v>1</c:v>
                </c:pt>
                <c:pt idx="4">
                  <c:v>2.2000000000000002</c:v>
                </c:pt>
                <c:pt idx="5">
                  <c:v>2.4</c:v>
                </c:pt>
                <c:pt idx="6">
                  <c:v>1.1000000000000001</c:v>
                </c:pt>
                <c:pt idx="7">
                  <c:v>1.6</c:v>
                </c:pt>
                <c:pt idx="8">
                  <c:v>0.4</c:v>
                </c:pt>
                <c:pt idx="9">
                  <c:v>0.8</c:v>
                </c:pt>
                <c:pt idx="10">
                  <c:v>0.3</c:v>
                </c:pt>
                <c:pt idx="11">
                  <c:v>1.7</c:v>
                </c:pt>
                <c:pt idx="12">
                  <c:v>3</c:v>
                </c:pt>
                <c:pt idx="13">
                  <c:v>1.8</c:v>
                </c:pt>
                <c:pt idx="14">
                  <c:v>0.8</c:v>
                </c:pt>
                <c:pt idx="15">
                  <c:v>1.4</c:v>
                </c:pt>
                <c:pt idx="16">
                  <c:v>2.1</c:v>
                </c:pt>
                <c:pt idx="17">
                  <c:v>0.3</c:v>
                </c:pt>
                <c:pt idx="18">
                  <c:v>0.8</c:v>
                </c:pt>
                <c:pt idx="19">
                  <c:v>0.4</c:v>
                </c:pt>
                <c:pt idx="20">
                  <c:v>2.6</c:v>
                </c:pt>
                <c:pt idx="21">
                  <c:v>0.3</c:v>
                </c:pt>
                <c:pt idx="22">
                  <c:v>1.6</c:v>
                </c:pt>
                <c:pt idx="23">
                  <c:v>1.2</c:v>
                </c:pt>
                <c:pt idx="24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C4-4C23-879E-2FAF5EE6A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2170816"/>
        <c:axId val="412171176"/>
      </c:scatterChart>
      <c:valAx>
        <c:axId val="4121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1176"/>
        <c:crosses val="autoZero"/>
        <c:crossBetween val="midCat"/>
      </c:valAx>
      <c:valAx>
        <c:axId val="412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Como!$M$2:$M$26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F-44C0-8B54-AA8EF817D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21286547926657E-2"/>
          <c:y val="0.14257146672024409"/>
          <c:w val="0.94678227777621393"/>
          <c:h val="0.80883889938959053"/>
        </c:manualLayout>
      </c:layout>
      <c:scatterChart>
        <c:scatterStyle val="smoothMarker"/>
        <c:varyColors val="0"/>
        <c:ser>
          <c:idx val="0"/>
          <c:order val="0"/>
          <c:tx>
            <c:v>Goals Scored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Como!$K$2:$K$26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67-4FC2-B052-9CA7514244E3}"/>
            </c:ext>
          </c:extLst>
        </c:ser>
        <c:ser>
          <c:idx val="1"/>
          <c:order val="1"/>
          <c:tx>
            <c:v>xG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Como!$N$2:$N$26</c:f>
              <c:numCache>
                <c:formatCode>General</c:formatCode>
                <c:ptCount val="25"/>
                <c:pt idx="0">
                  <c:v>0.2</c:v>
                </c:pt>
                <c:pt idx="1">
                  <c:v>1.5</c:v>
                </c:pt>
                <c:pt idx="2">
                  <c:v>1.6</c:v>
                </c:pt>
                <c:pt idx="3">
                  <c:v>1.2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0.4</c:v>
                </c:pt>
                <c:pt idx="7">
                  <c:v>1.3</c:v>
                </c:pt>
                <c:pt idx="8">
                  <c:v>1.4</c:v>
                </c:pt>
                <c:pt idx="9">
                  <c:v>1.1000000000000001</c:v>
                </c:pt>
                <c:pt idx="10">
                  <c:v>0.4</c:v>
                </c:pt>
                <c:pt idx="11">
                  <c:v>1.4</c:v>
                </c:pt>
                <c:pt idx="12">
                  <c:v>1.1000000000000001</c:v>
                </c:pt>
                <c:pt idx="13">
                  <c:v>1.3</c:v>
                </c:pt>
                <c:pt idx="14">
                  <c:v>1</c:v>
                </c:pt>
                <c:pt idx="15">
                  <c:v>1.2</c:v>
                </c:pt>
                <c:pt idx="16">
                  <c:v>0.3</c:v>
                </c:pt>
                <c:pt idx="17">
                  <c:v>2</c:v>
                </c:pt>
                <c:pt idx="18">
                  <c:v>2</c:v>
                </c:pt>
                <c:pt idx="19">
                  <c:v>1.4</c:v>
                </c:pt>
                <c:pt idx="20">
                  <c:v>1.4</c:v>
                </c:pt>
                <c:pt idx="21">
                  <c:v>0.8</c:v>
                </c:pt>
                <c:pt idx="22">
                  <c:v>0.5</c:v>
                </c:pt>
                <c:pt idx="23">
                  <c:v>0.9</c:v>
                </c:pt>
                <c:pt idx="24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67-4FC2-B052-9CA7514244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2170816"/>
        <c:axId val="412171176"/>
      </c:scatterChart>
      <c:valAx>
        <c:axId val="412170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1176"/>
        <c:crosses val="autoZero"/>
        <c:crossBetween val="midCat"/>
      </c:valAx>
      <c:valAx>
        <c:axId val="412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Empoli!$M$2:$M$26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B6-4BB6-8800-A1B208938B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11642</xdr:rowOff>
    </xdr:from>
    <xdr:to>
      <xdr:col>25</xdr:col>
      <xdr:colOff>278977</xdr:colOff>
      <xdr:row>60</xdr:row>
      <xdr:rowOff>11642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6997F-D9B9-60D9-CAC8-875F73D4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1190625</xdr:colOff>
      <xdr:row>61</xdr:row>
      <xdr:rowOff>19050</xdr:rowOff>
    </xdr:from>
    <xdr:to>
      <xdr:col>33</xdr:col>
      <xdr:colOff>544015</xdr:colOff>
      <xdr:row>92</xdr:row>
      <xdr:rowOff>20003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D3756E-FBC2-4C3D-B4EC-D972A79A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23</xdr:col>
      <xdr:colOff>28575</xdr:colOff>
      <xdr:row>60</xdr:row>
      <xdr:rowOff>109158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174FD-9B04-4D77-9D03-3B67A64E4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591FF-5BCE-4B15-81BA-E51B3DBAA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C33C5-C506-4CB5-BBA2-4EFFB2CDF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728CC-D052-4860-853A-F2ABA23F9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11E97-1AF3-41AD-85A7-6DBD4889F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24</xdr:col>
      <xdr:colOff>144780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8FDC7-9855-41F7-865B-775A84EBF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29783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23870-27AA-4502-9EE9-D0DA1A0E2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76202-1C4B-4B84-AD2A-36B97DA18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88616-FE9F-468B-8880-F2271D44F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7BB21-6C49-4FD5-AE85-81BC0330D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594360</xdr:colOff>
      <xdr:row>44</xdr:row>
      <xdr:rowOff>179070</xdr:rowOff>
    </xdr:from>
    <xdr:to>
      <xdr:col>24</xdr:col>
      <xdr:colOff>289560</xdr:colOff>
      <xdr:row>59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2B3AB7-1FF4-919D-8363-814706986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62</xdr:row>
      <xdr:rowOff>0</xdr:rowOff>
    </xdr:from>
    <xdr:to>
      <xdr:col>32</xdr:col>
      <xdr:colOff>518161</xdr:colOff>
      <xdr:row>93</xdr:row>
      <xdr:rowOff>953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7C339A-F346-4B6A-B5A9-CF682D47D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914D7-F1ED-458F-B670-8BF6320FB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10885</xdr:colOff>
      <xdr:row>45</xdr:row>
      <xdr:rowOff>11429</xdr:rowOff>
    </xdr:from>
    <xdr:to>
      <xdr:col>25</xdr:col>
      <xdr:colOff>277585</xdr:colOff>
      <xdr:row>63</xdr:row>
      <xdr:rowOff>85997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9802C-59D9-B611-016D-D3948DD54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64</xdr:row>
      <xdr:rowOff>1</xdr:rowOff>
    </xdr:from>
    <xdr:to>
      <xdr:col>31</xdr:col>
      <xdr:colOff>516256</xdr:colOff>
      <xdr:row>95</xdr:row>
      <xdr:rowOff>60008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4379CF-9F5E-46BB-A8C6-B429A53F7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44</xdr:row>
      <xdr:rowOff>174853</xdr:rowOff>
    </xdr:from>
    <xdr:to>
      <xdr:col>22</xdr:col>
      <xdr:colOff>247650</xdr:colOff>
      <xdr:row>60</xdr:row>
      <xdr:rowOff>18370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078A1-5788-6117-5794-155B48FF4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61</xdr:row>
      <xdr:rowOff>155801</xdr:rowOff>
    </xdr:from>
    <xdr:to>
      <xdr:col>31</xdr:col>
      <xdr:colOff>400050</xdr:colOff>
      <xdr:row>93</xdr:row>
      <xdr:rowOff>93890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1BE6E-2ED0-EB52-4725-C9363FE2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22</xdr:col>
      <xdr:colOff>251883</xdr:colOff>
      <xdr:row>60</xdr:row>
      <xdr:rowOff>109158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2CDFD-66ED-4A2B-8F5F-9300CCF20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22</xdr:col>
      <xdr:colOff>368088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42A5E-4B99-4C43-8BBD-421622345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22</xdr:col>
      <xdr:colOff>240241</xdr:colOff>
      <xdr:row>60</xdr:row>
      <xdr:rowOff>29783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0E7B6-2A5D-49C4-933F-421269B28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24</xdr:col>
      <xdr:colOff>25188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FD5AC-0A7E-4DFB-B795-36E039085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24</xdr:col>
      <xdr:colOff>320040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D23FF-A846-4C44-942A-6DEBCDC95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E79A6F25-9D33-4BF4-98FC-D5017AC3A358}" autoFormatId="16" applyNumberFormats="0" applyBorderFormats="0" applyFontFormats="0" applyPatternFormats="0" applyAlignmentFormats="0" applyWidthHeightFormats="0">
  <queryTableRefresh nextId="7">
    <queryTableFields count="6">
      <queryTableField id="1" name="Team" tableColumnId="1"/>
      <queryTableField id="2" name="Points" tableColumnId="2"/>
      <queryTableField id="3" name="Goals Scored" tableColumnId="3"/>
      <queryTableField id="4" name="Goals Received" tableColumnId="4"/>
      <queryTableField id="5" name="xG" tableColumnId="5"/>
      <queryTableField id="6" name="xG Received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15B4C346-1CD5-4DEC-B9DF-A384F5B812D4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659629D-693E-4AFC-87BE-B4CFEBB61A29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BD12F6C-3065-4B82-BB79-7D72CB0A2B08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B3851F3-98B9-487E-8477-9E1D2287A109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70DEAA0-4289-4D56-89BF-435469D946F0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744533E-E38D-4CB0-A336-C707A5D2DCF6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8F8E034-738A-4BC3-B78F-07D2D6C7D93A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71F39E4-E006-4A19-A100-BDB795F59CBF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014CEB8-B75F-4222-870A-018CD79F111F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5D81D39-D184-405A-BDDC-4BD9A0587941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105DE6-5A7A-45D0-9DA2-8FD7FAB0F366}" autoFormatId="16" applyNumberFormats="0" applyBorderFormats="0" applyFontFormats="0" applyPatternFormats="0" applyAlignmentFormats="0" applyWidthHeightFormats="0">
  <queryTableRefresh nextId="23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6" name="Goals Scored" tableColumnId="16"/>
      <queryTableField id="17" name="Match Result" tableColumnId="17"/>
      <queryTableField id="18" name="Points" tableColumnId="18"/>
      <queryTableField id="19" name="xG" tableColumnId="19"/>
      <queryTableField id="20" name="xG Received" tableColumnId="20"/>
      <queryTableField id="21" name="Goals Received" tableColumnId="2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8B22054-DC3C-45CB-B2FB-9235FF0B152C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2A3A2A32-58D0-48D3-85EC-BF37EA30E070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E040BD3E-F57B-469F-BE16-FAEA8E5DAD58}" autoFormatId="16" applyNumberFormats="0" applyBorderFormats="0" applyFontFormats="0" applyPatternFormats="0" applyAlignmentFormats="0" applyWidthHeightFormats="0">
  <queryTableRefresh nextId="22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6" name="Goals Scored" tableColumnId="16"/>
      <queryTableField id="17" name="Match Result" tableColumnId="17"/>
      <queryTableField id="18" name="Points" tableColumnId="18"/>
      <queryTableField id="19" name="xG" tableColumnId="19"/>
      <queryTableField id="20" name="xG Received" tableColumnId="20"/>
      <queryTableField id="21" name="Goals Received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207DF8D4-89CD-4A48-B387-678CE84BC1CA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7C662ECC-6144-4ACB-BEA0-76D962865B75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8AA248A2-4C29-48E6-A845-4D9EB9870B3A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435B1B97-4042-4EFC-9AC5-9ED536DBD117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7B84636A-D97F-4417-9E61-14E2179CA381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9DF819DC-DDC5-442A-9C82-7A2332D718BB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E500039-81C1-4560-AB9A-8F6E4321998B}" name="Sheet1__21" displayName="Sheet1__21" ref="A1:F21" tableType="queryTable" totalsRowShown="0">
  <autoFilter ref="A1:F21" xr:uid="{8E500039-81C1-4560-AB9A-8F6E4321998B}"/>
  <tableColumns count="6">
    <tableColumn id="1" xr3:uid="{636DD743-AB35-40AE-ADDA-D1F0B8CF2472}" uniqueName="1" name="Team" queryTableFieldId="1" dataDxfId="0"/>
    <tableColumn id="2" xr3:uid="{B66961A8-656A-4AB0-A4F8-80F60E12F78B}" uniqueName="2" name="Points" queryTableFieldId="2"/>
    <tableColumn id="3" xr3:uid="{47760CFC-8C9B-426A-9235-820B88F515DF}" uniqueName="3" name="Goals Scored" queryTableFieldId="3"/>
    <tableColumn id="4" xr3:uid="{A59E1F62-AD1E-4D5D-AA46-3E3CBD96B8FC}" uniqueName="4" name="Goals Received" queryTableFieldId="4"/>
    <tableColumn id="5" xr3:uid="{BE58FD61-1AB0-4707-B582-C0BA43DAF828}" uniqueName="5" name="xG" queryTableFieldId="5"/>
    <tableColumn id="6" xr3:uid="{1F15DC04-2C12-4403-BA47-36459CFD3404}" uniqueName="6" name="xG Received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B43AD7-53AC-4E0B-89B4-40A02E14897D}" name="Sheet1__9" displayName="Sheet1__9" ref="A1:P39" tableType="queryTable" totalsRowShown="0">
  <autoFilter ref="A1:P39" xr:uid="{FBB43AD7-53AC-4E0B-89B4-40A02E14897D}">
    <filterColumn colId="7">
      <customFilters>
        <customFilter operator="notEqual" val=" "/>
      </customFilters>
    </filterColumn>
  </autoFilter>
  <tableColumns count="16">
    <tableColumn id="1" xr3:uid="{7B74436D-FD26-4C75-BFEF-07437ADF02D3}" uniqueName="1" name="Wk" queryTableFieldId="1"/>
    <tableColumn id="2" xr3:uid="{3251D401-CF22-4C22-B37B-D0CF28593E43}" uniqueName="2" name="Day" queryTableFieldId="2" dataDxfId="168"/>
    <tableColumn id="3" xr3:uid="{51BAEC7C-2B64-43E6-A874-B5A95A5B7E72}" uniqueName="3" name="Date" queryTableFieldId="3" dataDxfId="24"/>
    <tableColumn id="4" xr3:uid="{1CB2242F-039F-42ED-AB4F-73CF1929A9A4}" uniqueName="4" name="Time" queryTableFieldId="4" dataDxfId="23"/>
    <tableColumn id="5" xr3:uid="{2F672D7C-5903-404C-9F5A-4B74A170210D}" uniqueName="5" name="Home Team" queryTableFieldId="5" dataDxfId="167"/>
    <tableColumn id="6" xr3:uid="{71FC11E2-2DA2-4413-8145-F823EC4771BC}" uniqueName="6" name="xG Home" queryTableFieldId="6"/>
    <tableColumn id="7" xr3:uid="{48C89373-5979-431B-B556-802408CAEF68}" uniqueName="7" name="Home Score" queryTableFieldId="7"/>
    <tableColumn id="8" xr3:uid="{9C5D0590-803F-4BFD-989F-269F0720FEE4}" uniqueName="8" name="Away Score" queryTableFieldId="8"/>
    <tableColumn id="9" xr3:uid="{6F5C7DD6-27ED-48F2-BE61-382AFFEDC28E}" uniqueName="9" name="xG Away" queryTableFieldId="9"/>
    <tableColumn id="10" xr3:uid="{C009E708-81FF-4929-8D9E-F47040E88914}" uniqueName="10" name="Away Team" queryTableFieldId="10" dataDxfId="166"/>
    <tableColumn id="11" xr3:uid="{48C58EC1-79AF-433A-818F-9A4F37255BE5}" uniqueName="11" name="Goals Scored" queryTableFieldId="11"/>
    <tableColumn id="12" xr3:uid="{1E7AD13F-ABED-445F-B72B-0AC5020D5636}" uniqueName="12" name="Match Result" queryTableFieldId="12" dataDxfId="165"/>
    <tableColumn id="13" xr3:uid="{54CF8E0C-4DAE-4C4B-8213-C00C48E88284}" uniqueName="13" name="Points" queryTableFieldId="13"/>
    <tableColumn id="14" xr3:uid="{CBFB4CC9-311C-4F4A-906C-34715845FE05}" uniqueName="14" name="xG" queryTableFieldId="14"/>
    <tableColumn id="15" xr3:uid="{1DF08611-10D1-4627-8392-383FA7F7500E}" uniqueName="15" name="xG Received" queryTableFieldId="15"/>
    <tableColumn id="16" xr3:uid="{A044B6A4-8C13-4EA7-976D-9781744A51E2}" uniqueName="16" name="Goals Received" queryTableFieldId="1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DC751F-74B0-4744-816E-D4D09362E24F}" name="Sheet1__10" displayName="Sheet1__10" ref="A1:P39" tableType="queryTable" totalsRowShown="0">
  <autoFilter ref="A1:P39" xr:uid="{08DC751F-74B0-4744-816E-D4D09362E24F}">
    <filterColumn colId="7">
      <customFilters>
        <customFilter operator="notEqual" val=" "/>
      </customFilters>
    </filterColumn>
  </autoFilter>
  <tableColumns count="16">
    <tableColumn id="1" xr3:uid="{11E143A5-C60F-44EE-891D-A17C93815F22}" uniqueName="1" name="Wk" queryTableFieldId="1"/>
    <tableColumn id="2" xr3:uid="{A02D8FB2-E4AD-41A5-8A7C-531F31A84ADE}" uniqueName="2" name="Day" queryTableFieldId="2" dataDxfId="164"/>
    <tableColumn id="3" xr3:uid="{54F22B38-9B7A-479C-B118-99E44FBD3BB8}" uniqueName="3" name="Date" queryTableFieldId="3" dataDxfId="22"/>
    <tableColumn id="4" xr3:uid="{67BBC64B-DEB1-405C-BEA2-41D0514C3CC9}" uniqueName="4" name="Time" queryTableFieldId="4" dataDxfId="21"/>
    <tableColumn id="5" xr3:uid="{8A912FFD-409F-4DC2-9486-1636F2F9B3D7}" uniqueName="5" name="Home Team" queryTableFieldId="5" dataDxfId="163"/>
    <tableColumn id="6" xr3:uid="{004336E5-E75E-41C1-8233-FA540DE0E7A1}" uniqueName="6" name="xG Home" queryTableFieldId="6"/>
    <tableColumn id="7" xr3:uid="{5EBF2AEC-FBA8-4315-8406-71052DC30A2E}" uniqueName="7" name="Home Score" queryTableFieldId="7"/>
    <tableColumn id="8" xr3:uid="{12D1F638-808F-4EDF-ACCC-FD34B1AA8BAE}" uniqueName="8" name="Away Score" queryTableFieldId="8"/>
    <tableColumn id="9" xr3:uid="{6D63C2FD-D6D6-4E4A-B800-8A8F99BD62D0}" uniqueName="9" name="xG Away" queryTableFieldId="9"/>
    <tableColumn id="10" xr3:uid="{D2B923D3-CAFA-4275-9194-5D45A84D70A5}" uniqueName="10" name="Away Team" queryTableFieldId="10" dataDxfId="162"/>
    <tableColumn id="11" xr3:uid="{31B7F2D0-F6B1-4D4C-9CD5-91852BC5191E}" uniqueName="11" name="Goals Scored" queryTableFieldId="11"/>
    <tableColumn id="12" xr3:uid="{D967F17D-873A-44FB-80BF-5A65B6374669}" uniqueName="12" name="Match Result" queryTableFieldId="12" dataDxfId="161"/>
    <tableColumn id="13" xr3:uid="{86BE8491-A3DC-49E6-809B-95DFABFD3E71}" uniqueName="13" name="Points" queryTableFieldId="13"/>
    <tableColumn id="14" xr3:uid="{C0DECE22-AEFF-4BCE-B500-4D7D478A04AB}" uniqueName="14" name="xG" queryTableFieldId="14"/>
    <tableColumn id="15" xr3:uid="{5A8DE131-FB60-4098-A118-721C01D55CA7}" uniqueName="15" name="xG Received" queryTableFieldId="15"/>
    <tableColumn id="16" xr3:uid="{A547C721-1291-492D-8E22-634D26F112AA}" uniqueName="16" name="Goals Received" queryTableField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52772FE-DD4C-48DB-9113-205D0B5C33D6}" name="Sheet1__11" displayName="Sheet1__11" ref="A1:P39" tableType="queryTable" totalsRowShown="0">
  <autoFilter ref="A1:P39" xr:uid="{A52772FE-DD4C-48DB-9113-205D0B5C33D6}">
    <filterColumn colId="7">
      <customFilters>
        <customFilter operator="notEqual" val=" "/>
      </customFilters>
    </filterColumn>
  </autoFilter>
  <tableColumns count="16">
    <tableColumn id="1" xr3:uid="{952091CB-32A3-4E23-88DC-62067B9AD8AC}" uniqueName="1" name="Wk" queryTableFieldId="1"/>
    <tableColumn id="2" xr3:uid="{CD0705D3-1238-4173-9BDD-9A83AAF8CAB6}" uniqueName="2" name="Day" queryTableFieldId="2" dataDxfId="160"/>
    <tableColumn id="3" xr3:uid="{5D90E119-1B2D-445F-9454-86965CE35908}" uniqueName="3" name="Date" queryTableFieldId="3" dataDxfId="20"/>
    <tableColumn id="4" xr3:uid="{14724AB4-2D05-4506-B23F-428A0E8CF96C}" uniqueName="4" name="Time" queryTableFieldId="4" dataDxfId="19"/>
    <tableColumn id="5" xr3:uid="{1141F185-17DC-4018-BBE3-13DBEB02BE0A}" uniqueName="5" name="Home Team" queryTableFieldId="5" dataDxfId="159"/>
    <tableColumn id="6" xr3:uid="{B7851458-8D60-4672-B3DB-D3C7544C4F3B}" uniqueName="6" name="xG Home" queryTableFieldId="6"/>
    <tableColumn id="7" xr3:uid="{B7D2E9C4-AEC2-4F87-9EAC-6AAE54ECBBA2}" uniqueName="7" name="Home Score" queryTableFieldId="7"/>
    <tableColumn id="8" xr3:uid="{C86FA5D4-B1DC-425D-83B8-1D9255AC270B}" uniqueName="8" name="Away Score" queryTableFieldId="8"/>
    <tableColumn id="9" xr3:uid="{092A42B8-55B9-44B6-A2FA-2EBCC38A1E08}" uniqueName="9" name="xG Away" queryTableFieldId="9"/>
    <tableColumn id="10" xr3:uid="{0A887E50-030C-4ECB-B19E-1E90673311BC}" uniqueName="10" name="Away Team" queryTableFieldId="10" dataDxfId="158"/>
    <tableColumn id="11" xr3:uid="{0D821E5E-FCA0-434B-A581-506112CBE5FC}" uniqueName="11" name="Goals Scored" queryTableFieldId="11"/>
    <tableColumn id="12" xr3:uid="{62864730-C447-49C1-9894-7266B0299F0D}" uniqueName="12" name="Match Result" queryTableFieldId="12" dataDxfId="157"/>
    <tableColumn id="13" xr3:uid="{AADB465B-9DD8-4484-B71A-18E06D12C02A}" uniqueName="13" name="Points" queryTableFieldId="13"/>
    <tableColumn id="14" xr3:uid="{F99541ED-61BF-4E56-8175-FDD2670A1427}" uniqueName="14" name="xG" queryTableFieldId="14"/>
    <tableColumn id="15" xr3:uid="{29C858CA-0F68-46B2-896B-614CF98CF9F5}" uniqueName="15" name="xG Received" queryTableFieldId="15"/>
    <tableColumn id="16" xr3:uid="{5A89D9FB-B78A-427B-BC9B-FEC3043C7FE5}" uniqueName="16" name="Goals Received" queryTableFieldId="1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688740-BD64-4963-86DA-079EAB12D545}" name="Sheet1__12" displayName="Sheet1__12" ref="A1:P39" tableType="queryTable" totalsRowShown="0">
  <autoFilter ref="A1:P39" xr:uid="{B2688740-BD64-4963-86DA-079EAB12D545}">
    <filterColumn colId="7">
      <customFilters>
        <customFilter operator="notEqual" val=" "/>
      </customFilters>
    </filterColumn>
  </autoFilter>
  <tableColumns count="16">
    <tableColumn id="1" xr3:uid="{3B9EB79C-B214-4BF0-9997-58C8B442B237}" uniqueName="1" name="Wk" queryTableFieldId="1"/>
    <tableColumn id="2" xr3:uid="{0659512E-9C6B-45F7-9B1A-C4601746FCAE}" uniqueName="2" name="Day" queryTableFieldId="2" dataDxfId="156"/>
    <tableColumn id="3" xr3:uid="{F92D908C-457A-44A1-A183-4769D51D4ACC}" uniqueName="3" name="Date" queryTableFieldId="3" dataDxfId="18"/>
    <tableColumn id="4" xr3:uid="{D0B5C63F-86A0-4E42-A267-F0FB3819F7A7}" uniqueName="4" name="Time" queryTableFieldId="4" dataDxfId="17"/>
    <tableColumn id="5" xr3:uid="{B7E3262F-A7FA-49C9-9E43-5EF511105CCF}" uniqueName="5" name="Home Team" queryTableFieldId="5" dataDxfId="155"/>
    <tableColumn id="6" xr3:uid="{2B104A90-77C1-48A7-AC46-37BC170CCB93}" uniqueName="6" name="xG Home" queryTableFieldId="6"/>
    <tableColumn id="7" xr3:uid="{9D656D3A-D8D8-4366-A0B1-B5488B81B46F}" uniqueName="7" name="Home Score" queryTableFieldId="7"/>
    <tableColumn id="8" xr3:uid="{A3845EE3-BF17-4E36-9B38-52C1F7EC198D}" uniqueName="8" name="Away Score" queryTableFieldId="8"/>
    <tableColumn id="9" xr3:uid="{4BFAA02B-240E-4300-A0E9-76E1AC26788A}" uniqueName="9" name="xG Away" queryTableFieldId="9"/>
    <tableColumn id="10" xr3:uid="{166D787F-23C6-40E7-81AE-9C5650D61100}" uniqueName="10" name="Away Team" queryTableFieldId="10" dataDxfId="154"/>
    <tableColumn id="11" xr3:uid="{044D735B-899F-4325-835B-53435DE0845E}" uniqueName="11" name="Goals Scored" queryTableFieldId="11"/>
    <tableColumn id="12" xr3:uid="{6816F33E-C6AC-4A2E-AEB7-967710C75ACA}" uniqueName="12" name="Match Result" queryTableFieldId="12" dataDxfId="153"/>
    <tableColumn id="13" xr3:uid="{971500D7-2EB5-48EC-A785-221DA5FC657C}" uniqueName="13" name="Points" queryTableFieldId="13"/>
    <tableColumn id="14" xr3:uid="{5173EAD1-4B49-4D90-9F24-5CC907E397DC}" uniqueName="14" name="xG" queryTableFieldId="14"/>
    <tableColumn id="15" xr3:uid="{41C5FCB6-916A-4C8E-88DA-E39A35446DC9}" uniqueName="15" name="xG Received" queryTableFieldId="15"/>
    <tableColumn id="16" xr3:uid="{3336DD45-FFC2-483D-8D34-39367C23C936}" uniqueName="16" name="Goals Received" queryTableFieldId="1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7A6093-EC42-45D6-8336-0EFC23978EA5}" name="Sheet1__13" displayName="Sheet1__13" ref="A1:P39" tableType="queryTable" totalsRowShown="0">
  <autoFilter ref="A1:P39" xr:uid="{017A6093-EC42-45D6-8336-0EFC23978EA5}">
    <filterColumn colId="7">
      <customFilters>
        <customFilter operator="notEqual" val=" "/>
      </customFilters>
    </filterColumn>
  </autoFilter>
  <tableColumns count="16">
    <tableColumn id="1" xr3:uid="{36E504D9-30E4-4C06-BEB2-DDABF444752A}" uniqueName="1" name="Wk" queryTableFieldId="1"/>
    <tableColumn id="2" xr3:uid="{7E95AA68-A2B0-480F-B295-AADBD759CEC6}" uniqueName="2" name="Day" queryTableFieldId="2" dataDxfId="152"/>
    <tableColumn id="3" xr3:uid="{78F64B52-A472-4A3D-A758-BD028ADFA1F1}" uniqueName="3" name="Date" queryTableFieldId="3" dataDxfId="16"/>
    <tableColumn id="4" xr3:uid="{67A0BCB2-5786-4123-8CDF-AB44F5BE52ED}" uniqueName="4" name="Time" queryTableFieldId="4" dataDxfId="15"/>
    <tableColumn id="5" xr3:uid="{19DC4387-3DC2-478E-B620-96A0A8E9639D}" uniqueName="5" name="Home Team" queryTableFieldId="5" dataDxfId="151"/>
    <tableColumn id="6" xr3:uid="{10A8DF27-160D-47FC-8F78-424C27B2646D}" uniqueName="6" name="xG Home" queryTableFieldId="6"/>
    <tableColumn id="7" xr3:uid="{9F8A724B-1110-4551-AE3A-3D4AC6262619}" uniqueName="7" name="Home Score" queryTableFieldId="7"/>
    <tableColumn id="8" xr3:uid="{0573489B-9C09-4900-848B-5F24DB169DF9}" uniqueName="8" name="Away Score" queryTableFieldId="8"/>
    <tableColumn id="9" xr3:uid="{60AB7C5D-32E2-45BC-BA5A-ECB50FF10CC8}" uniqueName="9" name="xG Away" queryTableFieldId="9"/>
    <tableColumn id="10" xr3:uid="{B7BE7248-BB8A-44CE-BF30-0E678F64A37A}" uniqueName="10" name="Away Team" queryTableFieldId="10" dataDxfId="150"/>
    <tableColumn id="11" xr3:uid="{4B88D22B-B57A-4C88-8A6F-3175A28F9A0D}" uniqueName="11" name="Goals Scored" queryTableFieldId="11"/>
    <tableColumn id="12" xr3:uid="{1A93068B-89E0-43CC-9EB9-B99046C0B18A}" uniqueName="12" name="Match Result" queryTableFieldId="12" dataDxfId="149"/>
    <tableColumn id="13" xr3:uid="{268031DD-CECE-44D0-AA19-64E8E6406544}" uniqueName="13" name="Points" queryTableFieldId="13"/>
    <tableColumn id="14" xr3:uid="{9B4593BD-D26F-4928-B620-D11A75DA1E5B}" uniqueName="14" name="xG" queryTableFieldId="14"/>
    <tableColumn id="15" xr3:uid="{6964F63E-D786-44CC-9DD0-016D044CD147}" uniqueName="15" name="xG Received" queryTableFieldId="15"/>
    <tableColumn id="16" xr3:uid="{68392D36-DDD5-4A3C-B2CC-FA7A419465A3}" uniqueName="16" name="Goals Received" queryTableFieldId="1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900C25-F5CB-42A9-81E7-74F114815491}" name="Sheet1__14" displayName="Sheet1__14" ref="A1:P39" tableType="queryTable" totalsRowShown="0">
  <autoFilter ref="A1:P39" xr:uid="{D9900C25-F5CB-42A9-81E7-74F114815491}">
    <filterColumn colId="7">
      <customFilters>
        <customFilter operator="notEqual" val=" "/>
      </customFilters>
    </filterColumn>
  </autoFilter>
  <tableColumns count="16">
    <tableColumn id="1" xr3:uid="{C0D6EBEA-DC97-49D7-BE1D-210B859EB8E2}" uniqueName="1" name="Wk" queryTableFieldId="1"/>
    <tableColumn id="2" xr3:uid="{12F60287-5927-424B-B499-8DA8149F6367}" uniqueName="2" name="Day" queryTableFieldId="2" dataDxfId="148"/>
    <tableColumn id="3" xr3:uid="{920DD6E0-3CD1-406D-972C-D3531D3A6736}" uniqueName="3" name="Date" queryTableFieldId="3" dataDxfId="14"/>
    <tableColumn id="4" xr3:uid="{78F91581-58CA-45C1-93CD-FF097AEB5CDA}" uniqueName="4" name="Time" queryTableFieldId="4" dataDxfId="13"/>
    <tableColumn id="5" xr3:uid="{D19FA502-40D9-4DDF-BBD8-7B964C50FE24}" uniqueName="5" name="Home Team" queryTableFieldId="5" dataDxfId="147"/>
    <tableColumn id="6" xr3:uid="{1F3A7578-A55D-4025-9FFF-DEA9385AF8E2}" uniqueName="6" name="xG Home" queryTableFieldId="6"/>
    <tableColumn id="7" xr3:uid="{D45A2A63-4805-4592-A03F-B5C8C9EB9F20}" uniqueName="7" name="Home Score" queryTableFieldId="7"/>
    <tableColumn id="8" xr3:uid="{D69A2536-F89F-49B3-8547-2B4DDCF07404}" uniqueName="8" name="Away Score" queryTableFieldId="8"/>
    <tableColumn id="9" xr3:uid="{CC40E53C-5B45-4E2F-B8D5-E484D8603C08}" uniqueName="9" name="xG Away" queryTableFieldId="9"/>
    <tableColumn id="10" xr3:uid="{9056394B-76DD-4BEE-BE92-140456897A9F}" uniqueName="10" name="Away Team" queryTableFieldId="10" dataDxfId="146"/>
    <tableColumn id="11" xr3:uid="{9218D16A-7812-4B13-AD32-3C49C433D8D3}" uniqueName="11" name="Goals Scored" queryTableFieldId="11"/>
    <tableColumn id="12" xr3:uid="{20E8F955-6266-4CAE-A1BE-300B8D05E9D3}" uniqueName="12" name="Match Result" queryTableFieldId="12" dataDxfId="145"/>
    <tableColumn id="13" xr3:uid="{7C6D53B5-AA52-4E7C-B7A9-80B41943D127}" uniqueName="13" name="Points" queryTableFieldId="13"/>
    <tableColumn id="14" xr3:uid="{67AE9C87-1599-4AAE-8F53-24A805841E43}" uniqueName="14" name="xG" queryTableFieldId="14"/>
    <tableColumn id="15" xr3:uid="{E338BBB9-45F7-4BFB-BFD4-37BBC8CD8244}" uniqueName="15" name="xG Received" queryTableFieldId="15"/>
    <tableColumn id="16" xr3:uid="{A5EE289C-68AF-407E-B12E-71775B701C08}" uniqueName="16" name="Goals Received" queryTableFieldId="1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77384F2-BEC6-453A-AFF1-3638BCB4C98C}" name="Sheet1__15" displayName="Sheet1__15" ref="A1:P39" tableType="queryTable" totalsRowShown="0">
  <autoFilter ref="A1:P39" xr:uid="{E77384F2-BEC6-453A-AFF1-3638BCB4C98C}">
    <filterColumn colId="7">
      <customFilters>
        <customFilter operator="notEqual" val=" "/>
      </customFilters>
    </filterColumn>
  </autoFilter>
  <tableColumns count="16">
    <tableColumn id="1" xr3:uid="{42772726-CF39-4E84-A93D-4A1A4D52720C}" uniqueName="1" name="Wk" queryTableFieldId="1"/>
    <tableColumn id="2" xr3:uid="{066ECAD9-5718-4278-8F1B-F7A85A9796FA}" uniqueName="2" name="Day" queryTableFieldId="2" dataDxfId="144"/>
    <tableColumn id="3" xr3:uid="{344FC9D6-EA57-4BEE-B47E-66676F56F8A9}" uniqueName="3" name="Date" queryTableFieldId="3" dataDxfId="12"/>
    <tableColumn id="4" xr3:uid="{3759B13E-1022-4811-BA6C-4A61D0E1E949}" uniqueName="4" name="Time" queryTableFieldId="4" dataDxfId="11"/>
    <tableColumn id="5" xr3:uid="{1960E3F3-BD99-4A41-9B9C-EDC4DC209D15}" uniqueName="5" name="Home Team" queryTableFieldId="5" dataDxfId="143"/>
    <tableColumn id="6" xr3:uid="{2A195508-519D-4D26-A745-DF684C2ECFBE}" uniqueName="6" name="xG Home" queryTableFieldId="6"/>
    <tableColumn id="7" xr3:uid="{7EC6BD5A-CF9E-4754-9CBB-E8DC90FF1AB5}" uniqueName="7" name="Home Score" queryTableFieldId="7"/>
    <tableColumn id="8" xr3:uid="{389DB7F9-51B5-441E-84B3-9DE9550EACA7}" uniqueName="8" name="Away Score" queryTableFieldId="8"/>
    <tableColumn id="9" xr3:uid="{E5C8A00C-0798-4603-A516-98E381C28749}" uniqueName="9" name="xG Away" queryTableFieldId="9"/>
    <tableColumn id="10" xr3:uid="{CF933983-DBBB-49A7-BC8B-B5AD0FF79FC1}" uniqueName="10" name="Away Team" queryTableFieldId="10" dataDxfId="142"/>
    <tableColumn id="11" xr3:uid="{D4A97F62-2ACC-47A7-A01D-B7D6CE0A889C}" uniqueName="11" name="Goals Scored" queryTableFieldId="11"/>
    <tableColumn id="12" xr3:uid="{E8E0EF44-993F-433C-8950-A4EF906282E4}" uniqueName="12" name="Match Result" queryTableFieldId="12" dataDxfId="141"/>
    <tableColumn id="13" xr3:uid="{2B7E108D-B817-4848-9112-28D8070003F4}" uniqueName="13" name="Points" queryTableFieldId="13"/>
    <tableColumn id="14" xr3:uid="{6BC55505-89D3-42CF-8B21-7DC872107169}" uniqueName="14" name="xG" queryTableFieldId="14"/>
    <tableColumn id="15" xr3:uid="{6016D339-E1A7-4CB7-8A67-5C30E42F0462}" uniqueName="15" name="xG Received" queryTableFieldId="15"/>
    <tableColumn id="16" xr3:uid="{16EAD2A5-0070-4EA0-9E20-1FAAB8ED00FC}" uniqueName="16" name="Goals Received" queryTableFieldId="1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4E6B72-4207-46E5-941C-652C100587CE}" name="Sheet1__16" displayName="Sheet1__16" ref="A1:P39" tableType="queryTable" totalsRowShown="0">
  <autoFilter ref="A1:P39" xr:uid="{714E6B72-4207-46E5-941C-652C100587CE}">
    <filterColumn colId="7">
      <customFilters>
        <customFilter operator="notEqual" val=" "/>
      </customFilters>
    </filterColumn>
  </autoFilter>
  <tableColumns count="16">
    <tableColumn id="1" xr3:uid="{F5DE4F50-99EF-476A-A76D-30D2D01C9FFF}" uniqueName="1" name="Wk" queryTableFieldId="1"/>
    <tableColumn id="2" xr3:uid="{5277A4BD-C1C8-46FA-8131-0F89E13B7951}" uniqueName="2" name="Day" queryTableFieldId="2" dataDxfId="140"/>
    <tableColumn id="3" xr3:uid="{1D0CC7FF-E040-4FBC-B474-090527416B9E}" uniqueName="3" name="Date" queryTableFieldId="3" dataDxfId="10"/>
    <tableColumn id="4" xr3:uid="{04178B5D-1C47-450A-A930-BAB10FFAF19A}" uniqueName="4" name="Time" queryTableFieldId="4" dataDxfId="9"/>
    <tableColumn id="5" xr3:uid="{D0CF8BE2-B510-4BE5-B1B3-3063971E5792}" uniqueName="5" name="Home Team" queryTableFieldId="5" dataDxfId="139"/>
    <tableColumn id="6" xr3:uid="{DDB9012D-8C56-4343-9F3D-390928CFF6E0}" uniqueName="6" name="xG Home" queryTableFieldId="6"/>
    <tableColumn id="7" xr3:uid="{9B8F3DA4-126B-4D8E-9CDF-D13BF2F25E8A}" uniqueName="7" name="Home Score" queryTableFieldId="7"/>
    <tableColumn id="8" xr3:uid="{371585A8-B42D-45ED-A7FE-7709778E057A}" uniqueName="8" name="Away Score" queryTableFieldId="8"/>
    <tableColumn id="9" xr3:uid="{F4B602C5-C7D6-4778-BD7C-5ED712030031}" uniqueName="9" name="xG Away" queryTableFieldId="9"/>
    <tableColumn id="10" xr3:uid="{78651CAD-512E-4E7D-A2E8-DC87383A6705}" uniqueName="10" name="Away Team" queryTableFieldId="10" dataDxfId="138"/>
    <tableColumn id="11" xr3:uid="{E677546E-B9A3-4AE6-B89F-90C04E7C4C59}" uniqueName="11" name="Goals Scored" queryTableFieldId="11"/>
    <tableColumn id="12" xr3:uid="{D27102EA-C718-4998-B927-DD6C6D35BD68}" uniqueName="12" name="Match Result" queryTableFieldId="12" dataDxfId="137"/>
    <tableColumn id="13" xr3:uid="{0ECB3BF2-A910-4020-813D-FFC46EF825C8}" uniqueName="13" name="Points" queryTableFieldId="13"/>
    <tableColumn id="14" xr3:uid="{7F61D040-691E-4992-93FC-2ECB72B6EE17}" uniqueName="14" name="xG" queryTableFieldId="14"/>
    <tableColumn id="15" xr3:uid="{8A1E53FD-FB42-442C-8654-94E6BA3F5307}" uniqueName="15" name="xG Received" queryTableFieldId="15"/>
    <tableColumn id="16" xr3:uid="{41372914-9985-4315-9512-B8BAF6DF30EE}" uniqueName="16" name="Goals Received" queryTableFieldId="1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37EFCCE-7B55-4E52-A668-FFF7C44E18FC}" name="Sheet1__17" displayName="Sheet1__17" ref="A1:P39" tableType="queryTable" totalsRowShown="0">
  <autoFilter ref="A1:P39" xr:uid="{137EFCCE-7B55-4E52-A668-FFF7C44E18FC}">
    <filterColumn colId="7">
      <customFilters>
        <customFilter operator="notEqual" val=" "/>
      </customFilters>
    </filterColumn>
  </autoFilter>
  <tableColumns count="16">
    <tableColumn id="1" xr3:uid="{C12FC78A-1BB0-4BCC-A703-3A683557280E}" uniqueName="1" name="Wk" queryTableFieldId="1"/>
    <tableColumn id="2" xr3:uid="{649C0924-886B-41BE-9DBD-2408C6FEBC51}" uniqueName="2" name="Day" queryTableFieldId="2" dataDxfId="136"/>
    <tableColumn id="3" xr3:uid="{7C4487E0-3135-4040-AAEE-60D6691F1713}" uniqueName="3" name="Date" queryTableFieldId="3" dataDxfId="8"/>
    <tableColumn id="4" xr3:uid="{DB9B6DC4-DC32-4B42-8634-6153695AE0D0}" uniqueName="4" name="Time" queryTableFieldId="4" dataDxfId="7"/>
    <tableColumn id="5" xr3:uid="{E53DF55E-4D1D-4198-9C49-D4C625A5A795}" uniqueName="5" name="Home Team" queryTableFieldId="5" dataDxfId="135"/>
    <tableColumn id="6" xr3:uid="{7FE4D050-A095-4D34-A9A1-B070643F5DEE}" uniqueName="6" name="xG Home" queryTableFieldId="6"/>
    <tableColumn id="7" xr3:uid="{02CF3A2B-EA1C-43B6-ACAA-6BFE40A409AA}" uniqueName="7" name="Home Score" queryTableFieldId="7"/>
    <tableColumn id="8" xr3:uid="{6A9F65CE-DB56-4254-83C5-CE8DB62786A4}" uniqueName="8" name="Away Score" queryTableFieldId="8"/>
    <tableColumn id="9" xr3:uid="{F9823BBB-F0A9-4EDF-A41F-5446B542912C}" uniqueName="9" name="xG Away" queryTableFieldId="9"/>
    <tableColumn id="10" xr3:uid="{2F9220D1-BBC8-42E4-B375-A4D4C20C141D}" uniqueName="10" name="Away Team" queryTableFieldId="10" dataDxfId="134"/>
    <tableColumn id="11" xr3:uid="{FBEFA0C7-F2A5-4DE4-BC8C-A894D432E3EC}" uniqueName="11" name="Goals Scored" queryTableFieldId="11"/>
    <tableColumn id="12" xr3:uid="{1A267761-3084-48E9-A015-17BF4E52A051}" uniqueName="12" name="Match Result" queryTableFieldId="12" dataDxfId="133"/>
    <tableColumn id="13" xr3:uid="{3AD9A007-222C-4DB4-B20F-6BFC9810F5F4}" uniqueName="13" name="Points" queryTableFieldId="13"/>
    <tableColumn id="14" xr3:uid="{0329030A-AD1A-46AA-A1B3-4875FD443019}" uniqueName="14" name="xG" queryTableFieldId="14"/>
    <tableColumn id="15" xr3:uid="{CBFD5C10-E3F5-49F8-8A60-D42FC7B5DE8E}" uniqueName="15" name="xG Received" queryTableFieldId="15"/>
    <tableColumn id="16" xr3:uid="{C6877298-0BB4-470A-B0EE-17A5968EE2DB}" uniqueName="16" name="Goals Received" queryTableFieldId="1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DA9877A-9B81-4F20-A372-2E656D8164F4}" name="Sheet1__18" displayName="Sheet1__18" ref="A1:P39" tableType="queryTable" totalsRowShown="0">
  <autoFilter ref="A1:P39" xr:uid="{0DA9877A-9B81-4F20-A372-2E656D8164F4}">
    <filterColumn colId="7">
      <customFilters>
        <customFilter operator="notEqual" val=" "/>
      </customFilters>
    </filterColumn>
  </autoFilter>
  <tableColumns count="16">
    <tableColumn id="1" xr3:uid="{E58939A2-C6BE-42B8-8675-A2B6FAC90EA2}" uniqueName="1" name="Wk" queryTableFieldId="1"/>
    <tableColumn id="2" xr3:uid="{A3D9C2EA-7290-453A-B000-45A96E7BD9E3}" uniqueName="2" name="Day" queryTableFieldId="2" dataDxfId="132"/>
    <tableColumn id="3" xr3:uid="{37F1D3A0-E8E6-4892-9F1E-C83F1EFE2F7C}" uniqueName="3" name="Date" queryTableFieldId="3" dataDxfId="6"/>
    <tableColumn id="4" xr3:uid="{8DE3A048-50AA-4F21-849A-24EC50FF9ADD}" uniqueName="4" name="Time" queryTableFieldId="4" dataDxfId="5"/>
    <tableColumn id="5" xr3:uid="{19C3DEAD-85AC-4369-B33B-75D1D7D65BCD}" uniqueName="5" name="Home Team" queryTableFieldId="5" dataDxfId="131"/>
    <tableColumn id="6" xr3:uid="{C575587F-06E4-4CEA-A5CB-0FF5AE347771}" uniqueName="6" name="xG Home" queryTableFieldId="6"/>
    <tableColumn id="7" xr3:uid="{500A801E-31C9-4C64-8F45-284A5C63D1DE}" uniqueName="7" name="Home Score" queryTableFieldId="7"/>
    <tableColumn id="8" xr3:uid="{0E639577-F605-4BBE-B4D2-43CB459C7D81}" uniqueName="8" name="Away Score" queryTableFieldId="8"/>
    <tableColumn id="9" xr3:uid="{F0CFDE3A-5C6B-4680-849F-BA1F7D2EAAEB}" uniqueName="9" name="xG Away" queryTableFieldId="9"/>
    <tableColumn id="10" xr3:uid="{7DF7B968-49B5-483B-B705-8E76ECAEE01F}" uniqueName="10" name="Away Team" queryTableFieldId="10" dataDxfId="130"/>
    <tableColumn id="11" xr3:uid="{3BAD2592-7CDC-4A1B-B301-BBE09F4B587B}" uniqueName="11" name="Goals Scored" queryTableFieldId="11"/>
    <tableColumn id="12" xr3:uid="{953D2826-3EC1-4273-925E-29FD4D8B139E}" uniqueName="12" name="Match Result" queryTableFieldId="12" dataDxfId="129"/>
    <tableColumn id="13" xr3:uid="{EF172DED-A460-41EC-B22C-FB139FA184E6}" uniqueName="13" name="Points" queryTableFieldId="13"/>
    <tableColumn id="14" xr3:uid="{A06651F4-755C-419D-B63D-EB4101C25E11}" uniqueName="14" name="xG" queryTableFieldId="14"/>
    <tableColumn id="15" xr3:uid="{85024C6F-91CB-4F67-8C8F-7433F71C4C4A}" uniqueName="15" name="xG Received" queryTableFieldId="15"/>
    <tableColumn id="16" xr3:uid="{002F9B68-AE44-4557-BACA-2F9D3D7AE081}" uniqueName="16" name="Goals Received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BC6B5-36F0-4892-B490-BBAE01F9F5E6}" name="Sheet1" displayName="Sheet1" ref="A1:P39" tableType="queryTable" totalsRowShown="0">
  <autoFilter ref="A1:P39" xr:uid="{9F3BC6B5-36F0-4892-B490-BBAE01F9F5E6}">
    <filterColumn colId="6">
      <customFilters>
        <customFilter operator="notEqual" val=" "/>
      </customFilters>
    </filterColumn>
  </autoFilter>
  <tableColumns count="16">
    <tableColumn id="1" xr3:uid="{4BF4BCD0-B545-4889-9480-954FA48221FE}" uniqueName="1" name="Wk" queryTableFieldId="1"/>
    <tableColumn id="2" xr3:uid="{572169A9-1E7C-4D20-A41D-422938545E61}" uniqueName="2" name="Day" queryTableFieldId="2" dataDxfId="197"/>
    <tableColumn id="3" xr3:uid="{06A4EEDC-4C6D-48F8-AB94-B25E8BDD5A88}" uniqueName="3" name="Date" queryTableFieldId="3" dataDxfId="40"/>
    <tableColumn id="4" xr3:uid="{DB5A4073-1EF1-4FAF-B5BE-613ED02D40A9}" uniqueName="4" name="Time" queryTableFieldId="4" dataDxfId="39"/>
    <tableColumn id="5" xr3:uid="{CA53FF62-C142-4846-A031-E9ECEB6686EE}" uniqueName="5" name="Home Team" queryTableFieldId="5" dataDxfId="196"/>
    <tableColumn id="6" xr3:uid="{FB37E844-2E59-469C-8D35-DA457EC00A33}" uniqueName="6" name="xG Home" queryTableFieldId="6"/>
    <tableColumn id="7" xr3:uid="{9533E7D1-D32B-4EFD-A7CE-59586D4550A3}" uniqueName="7" name="Home Score" queryTableFieldId="7"/>
    <tableColumn id="8" xr3:uid="{92B7B99C-807A-45ED-819E-9A58763124C6}" uniqueName="8" name="Away Score" queryTableFieldId="8"/>
    <tableColumn id="9" xr3:uid="{C2F2305C-8062-4A9C-9986-DBBCE96FFED7}" uniqueName="9" name="xG Away" queryTableFieldId="9"/>
    <tableColumn id="10" xr3:uid="{91A3EE69-2E48-48DB-87E1-4AD0EDB3016A}" uniqueName="10" name="Away Team" queryTableFieldId="10" dataDxfId="195"/>
    <tableColumn id="16" xr3:uid="{252B4151-BB1A-4240-9A80-D66530D4F186}" uniqueName="16" name="Goals Scored" queryTableFieldId="16"/>
    <tableColumn id="17" xr3:uid="{BF15BA45-8D3D-41AE-A51F-ABD44E8A6D21}" uniqueName="17" name="Match Result" queryTableFieldId="17"/>
    <tableColumn id="18" xr3:uid="{2D7AFB5D-3FF2-41FE-B78D-4D88F2F479F5}" uniqueName="18" name="Points" queryTableFieldId="18"/>
    <tableColumn id="19" xr3:uid="{55859582-38F4-4D45-B45C-3F2D5BB362E3}" uniqueName="19" name="xG" queryTableFieldId="19"/>
    <tableColumn id="20" xr3:uid="{7DF7EE3A-21BF-4EC2-B9A3-8215DAA381CA}" uniqueName="20" name="xG Received" queryTableFieldId="20"/>
    <tableColumn id="21" xr3:uid="{608AFF35-657F-4DD4-9172-C1C4C7F226E5}" uniqueName="21" name="Goals Received" queryTableFieldId="2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18219AD-BA1A-4761-98C9-C1D370C865E1}" name="Sheet1__19" displayName="Sheet1__19" ref="A1:P39" tableType="queryTable" totalsRowShown="0">
  <autoFilter ref="A1:P39" xr:uid="{918219AD-BA1A-4761-98C9-C1D370C865E1}">
    <filterColumn colId="7">
      <customFilters>
        <customFilter operator="notEqual" val=" "/>
      </customFilters>
    </filterColumn>
  </autoFilter>
  <tableColumns count="16">
    <tableColumn id="1" xr3:uid="{DEDC647E-B13E-4B7D-BA17-999FA63CA241}" uniqueName="1" name="Wk" queryTableFieldId="1"/>
    <tableColumn id="2" xr3:uid="{30A38A64-E1DC-49C1-A370-25880AEE61B0}" uniqueName="2" name="Day" queryTableFieldId="2" dataDxfId="128"/>
    <tableColumn id="3" xr3:uid="{614F70B7-6FA6-4993-848C-59209D316AD8}" uniqueName="3" name="Date" queryTableFieldId="3" dataDxfId="4"/>
    <tableColumn id="4" xr3:uid="{9E8D13F3-C810-46C6-A31D-374614926C55}" uniqueName="4" name="Time" queryTableFieldId="4" dataDxfId="3"/>
    <tableColumn id="5" xr3:uid="{AFB49765-DCD5-4AB6-8051-CD2C2708666D}" uniqueName="5" name="Home Team" queryTableFieldId="5" dataDxfId="127"/>
    <tableColumn id="6" xr3:uid="{7518B10E-A012-4A65-B38F-5DF1627A3FF0}" uniqueName="6" name="xG Home" queryTableFieldId="6"/>
    <tableColumn id="7" xr3:uid="{19B54C1C-EF37-454F-8919-C6B97A334DE6}" uniqueName="7" name="Home Score" queryTableFieldId="7"/>
    <tableColumn id="8" xr3:uid="{989BB4C5-7DCD-45FE-AC5A-9FDBCABA851D}" uniqueName="8" name="Away Score" queryTableFieldId="8"/>
    <tableColumn id="9" xr3:uid="{4BC0316C-DAF5-4597-800A-C6B55DB6AA07}" uniqueName="9" name="xG Away" queryTableFieldId="9"/>
    <tableColumn id="10" xr3:uid="{93D8F252-B7DC-4758-B079-A9367982EBC4}" uniqueName="10" name="Away Team" queryTableFieldId="10" dataDxfId="126"/>
    <tableColumn id="11" xr3:uid="{02359317-2DA9-46B3-8188-ACE3E01C93BD}" uniqueName="11" name="Goals Scored" queryTableFieldId="11"/>
    <tableColumn id="12" xr3:uid="{C0B859BD-C6BC-4C90-8EDA-DFB31BFB6B0F}" uniqueName="12" name="Match Result" queryTableFieldId="12" dataDxfId="125"/>
    <tableColumn id="13" xr3:uid="{6248F2C7-CAAA-4311-A5B5-FDEA2EE54118}" uniqueName="13" name="Points" queryTableFieldId="13"/>
    <tableColumn id="14" xr3:uid="{1BC15DBC-FFB3-45E6-A31F-4F7D028412C8}" uniqueName="14" name="xG" queryTableFieldId="14"/>
    <tableColumn id="15" xr3:uid="{E5748C4F-1245-4674-AC55-8278FD83F643}" uniqueName="15" name="xG Received" queryTableFieldId="15"/>
    <tableColumn id="16" xr3:uid="{43039225-C2DC-49F5-8A09-CE9771B54CA6}" uniqueName="16" name="Goals Received" queryTableFieldId="1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97062BC-A16A-47E2-85F1-DD6F9B2F518D}" name="Sheet1__20" displayName="Sheet1__20" ref="A1:P39" tableType="queryTable" totalsRowShown="0">
  <autoFilter ref="A1:P39" xr:uid="{397062BC-A16A-47E2-85F1-DD6F9B2F518D}">
    <filterColumn colId="7">
      <customFilters>
        <customFilter operator="notEqual" val=" "/>
      </customFilters>
    </filterColumn>
  </autoFilter>
  <tableColumns count="16">
    <tableColumn id="1" xr3:uid="{6B45EA43-B59E-460F-9334-3784BFA75BE7}" uniqueName="1" name="Wk" queryTableFieldId="1"/>
    <tableColumn id="2" xr3:uid="{924BA2DF-4F5E-48D8-B0A5-503D9D77F201}" uniqueName="2" name="Day" queryTableFieldId="2" dataDxfId="124"/>
    <tableColumn id="3" xr3:uid="{52F87B74-4E21-4F4B-BA63-9F5B3FDB6629}" uniqueName="3" name="Date" queryTableFieldId="3" dataDxfId="2"/>
    <tableColumn id="4" xr3:uid="{2C6F19E0-D166-40CF-A6E8-0F6B4E4B2292}" uniqueName="4" name="Time" queryTableFieldId="4" dataDxfId="1"/>
    <tableColumn id="5" xr3:uid="{94D10DE2-5533-4D30-A1BB-FE6551EA5A60}" uniqueName="5" name="Home Team" queryTableFieldId="5" dataDxfId="123"/>
    <tableColumn id="6" xr3:uid="{BB3F6B87-9876-462A-8783-A4A26D41AB82}" uniqueName="6" name="xG Home" queryTableFieldId="6"/>
    <tableColumn id="7" xr3:uid="{CF20FC4F-48FB-4F3E-BECC-5849B27898FE}" uniqueName="7" name="Home Score" queryTableFieldId="7"/>
    <tableColumn id="8" xr3:uid="{6CF6E3F5-4AF0-4715-8099-183D50118058}" uniqueName="8" name="Away Score" queryTableFieldId="8"/>
    <tableColumn id="9" xr3:uid="{1E4E8DA9-E2DA-42A2-B1C5-71426BDBD913}" uniqueName="9" name="xG Away" queryTableFieldId="9"/>
    <tableColumn id="10" xr3:uid="{A08D7491-5689-47D5-B037-E42015DDA123}" uniqueName="10" name="Away Team" queryTableFieldId="10" dataDxfId="122"/>
    <tableColumn id="11" xr3:uid="{499BD172-CDD5-41FE-BF5E-E01E404BEB3E}" uniqueName="11" name="Goals Scored" queryTableFieldId="11"/>
    <tableColumn id="12" xr3:uid="{A91F175F-EDDD-4518-919A-361A550F2A06}" uniqueName="12" name="Match Result" queryTableFieldId="12" dataDxfId="121"/>
    <tableColumn id="13" xr3:uid="{33704A19-EBF1-4879-A9D3-0B795BD2F670}" uniqueName="13" name="Points" queryTableFieldId="13"/>
    <tableColumn id="14" xr3:uid="{30BEF09E-A213-4D68-A3C6-0391276D44CD}" uniqueName="14" name="xG" queryTableFieldId="14"/>
    <tableColumn id="15" xr3:uid="{233DE79F-26D7-4BE3-8135-88B2FCB000A0}" uniqueName="15" name="xG Received" queryTableFieldId="15"/>
    <tableColumn id="16" xr3:uid="{00187F00-30C5-4F3F-A66C-9A9E5AC24635}" uniqueName="16" name="Goals Received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2C54DC-DF4E-4B4A-A404-E4D59CEF91DD}" name="Sheet1__2" displayName="Sheet1__2" ref="A1:P39" tableType="queryTable" totalsRowShown="0">
  <autoFilter ref="A1:P39" xr:uid="{482C54DC-DF4E-4B4A-A404-E4D59CEF91DD}">
    <filterColumn colId="7">
      <customFilters>
        <customFilter operator="notEqual" val=" "/>
      </customFilters>
    </filterColumn>
  </autoFilter>
  <tableColumns count="16">
    <tableColumn id="1" xr3:uid="{7C760123-5CBC-4849-9495-AE70C19C41EC}" uniqueName="1" name="Wk" queryTableFieldId="1"/>
    <tableColumn id="2" xr3:uid="{100B94C0-3C1B-4A15-A322-4D3AC86C05FC}" uniqueName="2" name="Day" queryTableFieldId="2" dataDxfId="194"/>
    <tableColumn id="3" xr3:uid="{5713747E-DE5A-497F-805F-BC8F9252F1D9}" uniqueName="3" name="Date" queryTableFieldId="3" dataDxfId="38"/>
    <tableColumn id="4" xr3:uid="{21186131-6704-4056-9CA3-E896C74B0AF2}" uniqueName="4" name="Time" queryTableFieldId="4" dataDxfId="37"/>
    <tableColumn id="5" xr3:uid="{8F38A838-E60C-465F-ABE0-510C0902B013}" uniqueName="5" name="Home Team" queryTableFieldId="5" dataDxfId="193"/>
    <tableColumn id="6" xr3:uid="{C65F1789-B0C7-44AC-B3A9-539ACAE57ED5}" uniqueName="6" name="xG Home" queryTableFieldId="6"/>
    <tableColumn id="7" xr3:uid="{9D74C739-6134-458B-A3B3-B0D3409DF04A}" uniqueName="7" name="Home Score" queryTableFieldId="7"/>
    <tableColumn id="8" xr3:uid="{97FAAEE9-727D-4900-A63C-E7A752C520A5}" uniqueName="8" name="Away Score" queryTableFieldId="8"/>
    <tableColumn id="9" xr3:uid="{B8CF8270-94C9-4795-9E24-AC1A52C002A2}" uniqueName="9" name="xG Away" queryTableFieldId="9"/>
    <tableColumn id="10" xr3:uid="{818F8483-613E-408A-B579-5B3F3AC451C3}" uniqueName="10" name="Away Team" queryTableFieldId="10" dataDxfId="192"/>
    <tableColumn id="16" xr3:uid="{55C0CF73-8CCA-4484-976D-7EEBD1F66908}" uniqueName="16" name="Goals Scored" queryTableFieldId="16"/>
    <tableColumn id="17" xr3:uid="{81530DCB-9E0E-44A1-BFDB-113821BF230F}" uniqueName="17" name="Match Result" queryTableFieldId="17"/>
    <tableColumn id="18" xr3:uid="{F16914CB-ECF3-480E-BB8C-E4318870E53D}" uniqueName="18" name="Points" queryTableFieldId="18"/>
    <tableColumn id="19" xr3:uid="{A8687964-80BC-4071-86AA-4F9ED40F18D8}" uniqueName="19" name="xG" queryTableFieldId="19"/>
    <tableColumn id="20" xr3:uid="{D82872BD-4687-4BD4-BBC6-4247A1BFCBE2}" uniqueName="20" name="xG Received" queryTableFieldId="20"/>
    <tableColumn id="21" xr3:uid="{E12B29BF-F5AA-4936-8458-3BCB5A70F6BD}" uniqueName="21" name="Goals Received" queryTableField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288219-3E3E-48FF-9481-1C69CCAA9409}" name="Sheet1__3" displayName="Sheet1__3" ref="A1:P39" tableType="queryTable" totalsRowShown="0">
  <autoFilter ref="A1:P39" xr:uid="{F5288219-3E3E-48FF-9481-1C69CCAA9409}">
    <filterColumn colId="7">
      <customFilters>
        <customFilter operator="notEqual" val=" "/>
      </customFilters>
    </filterColumn>
  </autoFilter>
  <tableColumns count="16">
    <tableColumn id="1" xr3:uid="{3A57D38A-CE3D-43ED-94EE-0CD846A5E061}" uniqueName="1" name="Wk" queryTableFieldId="1"/>
    <tableColumn id="2" xr3:uid="{361DFA8A-9773-4205-B6A7-98B956BCCC3D}" uniqueName="2" name="Day" queryTableFieldId="2" dataDxfId="191"/>
    <tableColumn id="3" xr3:uid="{FD027E8D-3762-4D78-875E-AA379C5FC516}" uniqueName="3" name="Date" queryTableFieldId="3" dataDxfId="36"/>
    <tableColumn id="4" xr3:uid="{02F7B4A4-CE64-4FE7-A882-B117523D55F5}" uniqueName="4" name="Time" queryTableFieldId="4" dataDxfId="35"/>
    <tableColumn id="5" xr3:uid="{7BF9024C-ED9F-455B-A9E3-A01337207F8E}" uniqueName="5" name="Home Team" queryTableFieldId="5" dataDxfId="190"/>
    <tableColumn id="6" xr3:uid="{4F5C9FFB-029C-407E-B068-053E42A7A2E6}" uniqueName="6" name="xG Home" queryTableFieldId="6"/>
    <tableColumn id="7" xr3:uid="{C59BFC20-C9BD-44CB-8C3A-3BE9488B145B}" uniqueName="7" name="Home Score" queryTableFieldId="7"/>
    <tableColumn id="8" xr3:uid="{17EEC453-F6F9-408C-8A79-5D389427A507}" uniqueName="8" name="Away Score" queryTableFieldId="8"/>
    <tableColumn id="9" xr3:uid="{3D002067-2227-4C5F-8FE5-888681B78976}" uniqueName="9" name="xG Away" queryTableFieldId="9"/>
    <tableColumn id="10" xr3:uid="{00A1B7D8-96DC-4CEB-AA19-D11A2260DA30}" uniqueName="10" name="Away Team" queryTableFieldId="10" dataDxfId="189"/>
    <tableColumn id="11" xr3:uid="{639353DC-5EE9-48C7-8418-493B8E6443CD}" uniqueName="11" name="Goals Scored" queryTableFieldId="11"/>
    <tableColumn id="12" xr3:uid="{F94A104F-F7C8-4EE9-BCFD-0D927ED17708}" uniqueName="12" name="Match Result" queryTableFieldId="12"/>
    <tableColumn id="13" xr3:uid="{58B20792-AD8F-4CDC-90BB-4CA5C2C3974E}" uniqueName="13" name="Points" queryTableFieldId="13"/>
    <tableColumn id="14" xr3:uid="{5C468EF5-6F96-42FB-BEB6-0534CA4FB845}" uniqueName="14" name="xG" queryTableFieldId="14"/>
    <tableColumn id="15" xr3:uid="{E3B22F58-EC45-4456-BCE3-08AD9DF26873}" uniqueName="15" name="xG Received" queryTableFieldId="15"/>
    <tableColumn id="16" xr3:uid="{F068CBE6-C580-4EDB-BA87-B96F5FB9F95F}" uniqueName="16" name="Goals Received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1DA991-AFEE-4DF1-A153-DD60C627CC45}" name="Sheet1__4" displayName="Sheet1__4" ref="A1:P39" tableType="queryTable" totalsRowShown="0">
  <autoFilter ref="A1:P39" xr:uid="{E31DA991-AFEE-4DF1-A153-DD60C627CC45}">
    <filterColumn colId="7">
      <customFilters>
        <customFilter operator="notEqual" val=" "/>
      </customFilters>
    </filterColumn>
  </autoFilter>
  <tableColumns count="16">
    <tableColumn id="1" xr3:uid="{91E97596-BC1B-4DDE-B369-7AAB8FE5FC49}" uniqueName="1" name="Wk" queryTableFieldId="1"/>
    <tableColumn id="2" xr3:uid="{FA89BC0A-82E1-4FFD-A646-F243AF3BE231}" uniqueName="2" name="Day" queryTableFieldId="2" dataDxfId="188"/>
    <tableColumn id="3" xr3:uid="{43563DE5-3844-4CDE-BA66-263879BEA6C4}" uniqueName="3" name="Date" queryTableFieldId="3" dataDxfId="34"/>
    <tableColumn id="4" xr3:uid="{44623932-F96D-4FDA-9898-9D5BA18F14D1}" uniqueName="4" name="Time" queryTableFieldId="4" dataDxfId="33"/>
    <tableColumn id="5" xr3:uid="{8866C4CA-4C79-4F2E-B3AF-B35ACD5C305B}" uniqueName="5" name="Home Team" queryTableFieldId="5" dataDxfId="187"/>
    <tableColumn id="6" xr3:uid="{365874D0-AAF9-4869-B171-E9B0AAC880B9}" uniqueName="6" name="xG Home" queryTableFieldId="6"/>
    <tableColumn id="7" xr3:uid="{2876E894-5892-4F0F-8320-C24519EC1AE5}" uniqueName="7" name="Home Score" queryTableFieldId="7"/>
    <tableColumn id="8" xr3:uid="{51F7989E-D6CA-4561-9401-88C6CC6CB98D}" uniqueName="8" name="Away Score" queryTableFieldId="8"/>
    <tableColumn id="9" xr3:uid="{F5FC1196-C98B-4280-900A-A4EA497233D6}" uniqueName="9" name="xG Away" queryTableFieldId="9"/>
    <tableColumn id="10" xr3:uid="{E1469E30-772C-4E5F-89EA-89168E5828E9}" uniqueName="10" name="Away Team" queryTableFieldId="10" dataDxfId="186"/>
    <tableColumn id="11" xr3:uid="{EBD79A57-9637-478E-BB10-20E65B967D6F}" uniqueName="11" name="Goals Scored" queryTableFieldId="11"/>
    <tableColumn id="12" xr3:uid="{9068DED8-1059-49F5-BA4B-DDA2C6E1D855}" uniqueName="12" name="Match Result" queryTableFieldId="12" dataDxfId="185"/>
    <tableColumn id="13" xr3:uid="{E8DCCB46-9C7B-4002-A893-EDF9CC776D4B}" uniqueName="13" name="Points" queryTableFieldId="13"/>
    <tableColumn id="14" xr3:uid="{0181A1C9-9C0E-4F8C-8D75-5AAA55730696}" uniqueName="14" name="xG" queryTableFieldId="14"/>
    <tableColumn id="15" xr3:uid="{93FED983-1B1E-4C48-9C98-5F61A69F5ADA}" uniqueName="15" name="xG Received" queryTableFieldId="15"/>
    <tableColumn id="16" xr3:uid="{C52C6B39-6B8F-4B06-922E-65CE6EC53C29}" uniqueName="16" name="Goals Received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43BB0C-C732-4ECF-9E4D-5F003B882B43}" name="Sheet1__5" displayName="Sheet1__5" ref="A1:P39" tableType="queryTable" totalsRowShown="0">
  <autoFilter ref="A1:P39" xr:uid="{8C43BB0C-C732-4ECF-9E4D-5F003B882B43}">
    <filterColumn colId="7">
      <customFilters>
        <customFilter operator="notEqual" val=" "/>
      </customFilters>
    </filterColumn>
  </autoFilter>
  <tableColumns count="16">
    <tableColumn id="1" xr3:uid="{E3B3A6C3-F773-49B0-BAA9-3ED0C140F736}" uniqueName="1" name="Wk" queryTableFieldId="1"/>
    <tableColumn id="2" xr3:uid="{D77A5D04-7ECD-4646-8D58-7EDA807CE526}" uniqueName="2" name="Day" queryTableFieldId="2" dataDxfId="184"/>
    <tableColumn id="3" xr3:uid="{8E322FDA-6C2C-4552-ABB6-1133E361F022}" uniqueName="3" name="Date" queryTableFieldId="3" dataDxfId="32"/>
    <tableColumn id="4" xr3:uid="{9E65A75A-23F0-4889-838C-0B575D5FED28}" uniqueName="4" name="Time" queryTableFieldId="4" dataDxfId="31"/>
    <tableColumn id="5" xr3:uid="{6C1A0B22-72D0-4A7F-9019-56FB1B9D813D}" uniqueName="5" name="Home Team" queryTableFieldId="5" dataDxfId="183"/>
    <tableColumn id="6" xr3:uid="{30AB2EE4-A96B-4E13-BFD0-C14C8AC7C147}" uniqueName="6" name="xG Home" queryTableFieldId="6"/>
    <tableColumn id="7" xr3:uid="{6442A9F9-F1CB-4EBA-AF24-3B22B57B6864}" uniqueName="7" name="Home Score" queryTableFieldId="7"/>
    <tableColumn id="8" xr3:uid="{DA5C1400-CEC9-453E-8EDE-6DC239576A20}" uniqueName="8" name="Away Score" queryTableFieldId="8"/>
    <tableColumn id="9" xr3:uid="{A69DA9D4-81DE-426D-BB84-D090AEA4E1BE}" uniqueName="9" name="xG Away" queryTableFieldId="9"/>
    <tableColumn id="10" xr3:uid="{ED5FF396-55E0-4F9A-B143-C5A3EE28DEDB}" uniqueName="10" name="Away Team" queryTableFieldId="10" dataDxfId="182"/>
    <tableColumn id="11" xr3:uid="{E7B48945-C7FE-449E-BFBE-BB60CFF73897}" uniqueName="11" name="Goals Scored" queryTableFieldId="11"/>
    <tableColumn id="12" xr3:uid="{03707610-7157-4C6B-AE04-34D9973651A8}" uniqueName="12" name="Match Result" queryTableFieldId="12" dataDxfId="181"/>
    <tableColumn id="13" xr3:uid="{985CDED9-B9A3-4E76-BE7C-F49F1FE973DB}" uniqueName="13" name="Points" queryTableFieldId="13"/>
    <tableColumn id="14" xr3:uid="{6A3476D2-82E6-4C78-9535-89B34A67B0DC}" uniqueName="14" name="xG" queryTableFieldId="14"/>
    <tableColumn id="15" xr3:uid="{E337BE87-3D8F-4B65-8590-540C492B3A1C}" uniqueName="15" name="xG Received" queryTableFieldId="15"/>
    <tableColumn id="16" xr3:uid="{6EA4163A-3716-418B-8FC8-995A4DF78C3D}" uniqueName="16" name="Goals Received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AEB17A-0366-47C9-8CD6-9C4290E51F89}" name="Sheet1__6" displayName="Sheet1__6" ref="A1:P39" tableType="queryTable" totalsRowShown="0">
  <autoFilter ref="A1:P39" xr:uid="{4BAEB17A-0366-47C9-8CD6-9C4290E51F89}">
    <filterColumn colId="7">
      <customFilters>
        <customFilter operator="notEqual" val=" "/>
      </customFilters>
    </filterColumn>
  </autoFilter>
  <tableColumns count="16">
    <tableColumn id="1" xr3:uid="{B4BFF28F-FB4D-4DA6-9C69-57867FD80218}" uniqueName="1" name="Wk" queryTableFieldId="1"/>
    <tableColumn id="2" xr3:uid="{5B521FDB-BE6B-4128-B3C1-6BA3966CED5E}" uniqueName="2" name="Day" queryTableFieldId="2" dataDxfId="180"/>
    <tableColumn id="3" xr3:uid="{1E7EEE61-EBB2-4D68-B99C-60DFE7D74699}" uniqueName="3" name="Date" queryTableFieldId="3" dataDxfId="30"/>
    <tableColumn id="4" xr3:uid="{02135AC0-68CC-4310-869A-18EA0BC15403}" uniqueName="4" name="Time" queryTableFieldId="4" dataDxfId="29"/>
    <tableColumn id="5" xr3:uid="{A8EDE89C-7007-438C-A1B5-BFE7493E05B8}" uniqueName="5" name="Home Team" queryTableFieldId="5" dataDxfId="179"/>
    <tableColumn id="6" xr3:uid="{2C2FC194-3890-46D2-82F8-80D7EBE6557C}" uniqueName="6" name="xG Home" queryTableFieldId="6"/>
    <tableColumn id="7" xr3:uid="{48139731-D8FB-412C-956C-6A85DEC2C5C7}" uniqueName="7" name="Home Score" queryTableFieldId="7"/>
    <tableColumn id="8" xr3:uid="{6382F441-98AD-40A5-A1E6-719D56C47198}" uniqueName="8" name="Away Score" queryTableFieldId="8"/>
    <tableColumn id="9" xr3:uid="{589679AB-B43D-4F9D-A8D5-E465F0387886}" uniqueName="9" name="xG Away" queryTableFieldId="9"/>
    <tableColumn id="10" xr3:uid="{2BE19C9A-63C9-46F6-B487-DE4CFAC6596A}" uniqueName="10" name="Away Team" queryTableFieldId="10" dataDxfId="178"/>
    <tableColumn id="11" xr3:uid="{3D4A3708-13F8-494B-8D03-942E294490DC}" uniqueName="11" name="Goals Scored" queryTableFieldId="11"/>
    <tableColumn id="12" xr3:uid="{3970BF5F-2F15-4355-9C2E-93FE3A022149}" uniqueName="12" name="Match Result" queryTableFieldId="12" dataDxfId="177"/>
    <tableColumn id="13" xr3:uid="{D25125A0-9515-4851-A6DD-30C85B0BD2C5}" uniqueName="13" name="Points" queryTableFieldId="13"/>
    <tableColumn id="14" xr3:uid="{16E4BC2C-6DCB-4556-87AC-659401979F87}" uniqueName="14" name="xG" queryTableFieldId="14"/>
    <tableColumn id="15" xr3:uid="{E4859760-45FD-4FFC-8884-DA953340F159}" uniqueName="15" name="xG Received" queryTableFieldId="15"/>
    <tableColumn id="16" xr3:uid="{99B9737F-ADED-4CC0-B9F7-04AAB1DED83B}" uniqueName="16" name="Goals Received" queryTableFieldId="1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939A83-29EB-4EB0-9474-43F134AC7462}" name="Sheet1__7" displayName="Sheet1__7" ref="A1:P39" tableType="queryTable" totalsRowShown="0">
  <autoFilter ref="A1:P39" xr:uid="{A3939A83-29EB-4EB0-9474-43F134AC7462}">
    <filterColumn colId="7">
      <customFilters>
        <customFilter operator="notEqual" val=" "/>
      </customFilters>
    </filterColumn>
  </autoFilter>
  <tableColumns count="16">
    <tableColumn id="1" xr3:uid="{15DBD840-75F1-42B0-9A13-D82A67135236}" uniqueName="1" name="Wk" queryTableFieldId="1"/>
    <tableColumn id="2" xr3:uid="{60E7E116-6648-49D6-8AF9-4F9D99F86ADE}" uniqueName="2" name="Day" queryTableFieldId="2" dataDxfId="176"/>
    <tableColumn id="3" xr3:uid="{40E2CF01-A3E9-4411-BB69-C28243597D5C}" uniqueName="3" name="Date" queryTableFieldId="3" dataDxfId="28"/>
    <tableColumn id="4" xr3:uid="{F6C243DF-400F-444D-81CB-A07C8BDB46B3}" uniqueName="4" name="Time" queryTableFieldId="4" dataDxfId="27"/>
    <tableColumn id="5" xr3:uid="{3B6D7249-3023-424F-8A02-5C395D654A67}" uniqueName="5" name="Home Team" queryTableFieldId="5" dataDxfId="175"/>
    <tableColumn id="6" xr3:uid="{255A1008-D744-484D-8EDC-AE3F6A8EF0D8}" uniqueName="6" name="xG Home" queryTableFieldId="6"/>
    <tableColumn id="7" xr3:uid="{9B44C308-AD78-4F8B-832D-4C89B245B74D}" uniqueName="7" name="Home Score" queryTableFieldId="7"/>
    <tableColumn id="8" xr3:uid="{1C51B305-2943-4A89-8FC3-14C677BDBB57}" uniqueName="8" name="Away Score" queryTableFieldId="8"/>
    <tableColumn id="9" xr3:uid="{17DB28BC-B484-4E4A-AFB6-8FFB1E4B754E}" uniqueName="9" name="xG Away" queryTableFieldId="9"/>
    <tableColumn id="10" xr3:uid="{FD54B0BA-DF58-4D95-B8E8-BBE7A17B493A}" uniqueName="10" name="Away Team" queryTableFieldId="10" dataDxfId="174"/>
    <tableColumn id="11" xr3:uid="{E0950E4F-296B-4EB0-B490-177961F836F7}" uniqueName="11" name="Goals Scored" queryTableFieldId="11"/>
    <tableColumn id="12" xr3:uid="{ED1E03DC-7B9D-46C4-A447-B67F2F80E646}" uniqueName="12" name="Match Result" queryTableFieldId="12" dataDxfId="173"/>
    <tableColumn id="13" xr3:uid="{EB4B3967-8CB5-4288-A0A2-57A3EA1B94E9}" uniqueName="13" name="Points" queryTableFieldId="13"/>
    <tableColumn id="14" xr3:uid="{704A7E94-CAC9-4FA3-8647-B1202CA02E29}" uniqueName="14" name="xG" queryTableFieldId="14"/>
    <tableColumn id="15" xr3:uid="{5C80C537-1880-4A3B-AB2A-F8DE5C2FF5D3}" uniqueName="15" name="xG Received" queryTableFieldId="15"/>
    <tableColumn id="16" xr3:uid="{26954071-90E8-4F67-8CA5-E47DFADCA09B}" uniqueName="16" name="Goals Received" queryTableField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77824B-AE65-43D3-A336-66F84145A6F8}" name="Sheet1__8" displayName="Sheet1__8" ref="A1:P39" tableType="queryTable" totalsRowShown="0">
  <autoFilter ref="A1:P39" xr:uid="{F977824B-AE65-43D3-A336-66F84145A6F8}">
    <filterColumn colId="7">
      <customFilters>
        <customFilter operator="notEqual" val=" "/>
      </customFilters>
    </filterColumn>
  </autoFilter>
  <tableColumns count="16">
    <tableColumn id="1" xr3:uid="{C9DF725A-39A7-4D68-B310-BF765040C648}" uniqueName="1" name="Wk" queryTableFieldId="1"/>
    <tableColumn id="2" xr3:uid="{F3A63029-E564-4516-87E1-321CDF9927F0}" uniqueName="2" name="Day" queryTableFieldId="2" dataDxfId="172"/>
    <tableColumn id="3" xr3:uid="{CD9664AF-BC46-4BDC-981D-1150454463CC}" uniqueName="3" name="Date" queryTableFieldId="3" dataDxfId="26"/>
    <tableColumn id="4" xr3:uid="{378D12D8-3580-4E1A-B5BB-EB480EE2CE8F}" uniqueName="4" name="Time" queryTableFieldId="4" dataDxfId="25"/>
    <tableColumn id="5" xr3:uid="{5884976B-AD8D-4852-A607-EDA5E44B2F4E}" uniqueName="5" name="Home Team" queryTableFieldId="5" dataDxfId="171"/>
    <tableColumn id="6" xr3:uid="{21C87111-6EC7-46F4-943C-3A493B345F15}" uniqueName="6" name="xG Home" queryTableFieldId="6"/>
    <tableColumn id="7" xr3:uid="{D18E0468-9BF9-4EC1-BBCE-DCD9DA2500C5}" uniqueName="7" name="Home Score" queryTableFieldId="7"/>
    <tableColumn id="8" xr3:uid="{1E8020B8-C341-4C86-A105-30C479ADABF3}" uniqueName="8" name="Away Score" queryTableFieldId="8"/>
    <tableColumn id="9" xr3:uid="{8AD8F4CD-B8C6-4DD6-B8C8-CA3E17AEFFEA}" uniqueName="9" name="xG Away" queryTableFieldId="9"/>
    <tableColumn id="10" xr3:uid="{9505D6BE-A201-47C5-A935-EFC658CCFDA7}" uniqueName="10" name="Away Team" queryTableFieldId="10" dataDxfId="170"/>
    <tableColumn id="11" xr3:uid="{68BE420E-EC64-47E7-9108-93BBB7A7C6E3}" uniqueName="11" name="Goals Scored" queryTableFieldId="11"/>
    <tableColumn id="12" xr3:uid="{C37B8581-7C1E-4BE0-B114-F965A3560C46}" uniqueName="12" name="Match Result" queryTableFieldId="12" dataDxfId="169"/>
    <tableColumn id="13" xr3:uid="{E53AC2D9-BCE3-4DA4-BFEC-20CA665E6119}" uniqueName="13" name="Points" queryTableFieldId="13"/>
    <tableColumn id="14" xr3:uid="{05BC9915-7DE6-4A06-86FE-0B6F595A2B08}" uniqueName="14" name="xG" queryTableFieldId="14"/>
    <tableColumn id="15" xr3:uid="{50667A77-CAE6-4544-B5E5-45029E5D933F}" uniqueName="15" name="xG Received" queryTableFieldId="15"/>
    <tableColumn id="16" xr3:uid="{493765A8-AA01-4C2C-8D09-545D27EFD62D}" uniqueName="16" name="Goals Received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D626A-0FFF-405F-B726-694CA6253735}">
  <dimension ref="A1:F21"/>
  <sheetViews>
    <sheetView tabSelected="1" workbookViewId="0">
      <selection activeCell="I11" sqref="I11"/>
    </sheetView>
  </sheetViews>
  <sheetFormatPr defaultRowHeight="14.4" x14ac:dyDescent="0.3"/>
  <cols>
    <col min="1" max="1" width="12.21875" bestFit="1" customWidth="1"/>
    <col min="2" max="2" width="8.44140625" bestFit="1" customWidth="1"/>
    <col min="3" max="3" width="14.21875" bestFit="1" customWidth="1"/>
    <col min="4" max="4" width="16.21875" bestFit="1" customWidth="1"/>
    <col min="5" max="5" width="5.44140625" bestFit="1" customWidth="1"/>
    <col min="6" max="6" width="13.5546875" bestFit="1" customWidth="1"/>
  </cols>
  <sheetData>
    <row r="1" spans="1:6" x14ac:dyDescent="0.3">
      <c r="A1" t="s">
        <v>51</v>
      </c>
      <c r="B1" t="s">
        <v>37</v>
      </c>
      <c r="C1" t="s">
        <v>36</v>
      </c>
      <c r="D1" t="s">
        <v>41</v>
      </c>
      <c r="E1" t="s">
        <v>40</v>
      </c>
      <c r="F1" t="s">
        <v>38</v>
      </c>
    </row>
    <row r="2" spans="1:6" x14ac:dyDescent="0.3">
      <c r="A2" s="4" t="s">
        <v>16</v>
      </c>
      <c r="B2">
        <v>58</v>
      </c>
      <c r="C2">
        <v>60</v>
      </c>
      <c r="D2">
        <v>25</v>
      </c>
      <c r="E2">
        <v>48.7</v>
      </c>
      <c r="F2">
        <v>24.4</v>
      </c>
    </row>
    <row r="3" spans="1:6" x14ac:dyDescent="0.3">
      <c r="A3" s="4" t="s">
        <v>27</v>
      </c>
      <c r="B3">
        <v>57</v>
      </c>
      <c r="C3">
        <v>43</v>
      </c>
      <c r="D3">
        <v>22</v>
      </c>
      <c r="E3">
        <v>36.799999999999997</v>
      </c>
      <c r="F3">
        <v>20.399999999999999</v>
      </c>
    </row>
    <row r="4" spans="1:6" x14ac:dyDescent="0.3">
      <c r="A4" s="4" t="s">
        <v>12</v>
      </c>
      <c r="B4">
        <v>55</v>
      </c>
      <c r="C4">
        <v>59</v>
      </c>
      <c r="D4">
        <v>26</v>
      </c>
      <c r="E4">
        <v>46.9</v>
      </c>
      <c r="F4">
        <v>25.2</v>
      </c>
    </row>
    <row r="5" spans="1:6" x14ac:dyDescent="0.3">
      <c r="A5" s="4" t="s">
        <v>35</v>
      </c>
      <c r="B5">
        <v>49</v>
      </c>
      <c r="C5">
        <v>43</v>
      </c>
      <c r="D5">
        <v>21</v>
      </c>
      <c r="E5">
        <v>36.599999999999987</v>
      </c>
      <c r="F5">
        <v>23</v>
      </c>
    </row>
    <row r="6" spans="1:6" x14ac:dyDescent="0.3">
      <c r="A6" s="4" t="s">
        <v>34</v>
      </c>
      <c r="B6">
        <v>47</v>
      </c>
      <c r="C6">
        <v>47</v>
      </c>
      <c r="D6">
        <v>34</v>
      </c>
      <c r="E6">
        <v>39.9</v>
      </c>
      <c r="F6">
        <v>27.6</v>
      </c>
    </row>
    <row r="7" spans="1:6" x14ac:dyDescent="0.3">
      <c r="A7" s="4" t="s">
        <v>17</v>
      </c>
      <c r="B7">
        <v>45</v>
      </c>
      <c r="C7">
        <v>42</v>
      </c>
      <c r="D7">
        <v>28</v>
      </c>
      <c r="E7">
        <v>34.799999999999997</v>
      </c>
      <c r="F7">
        <v>27.9</v>
      </c>
    </row>
    <row r="8" spans="1:6" x14ac:dyDescent="0.3">
      <c r="A8" s="4" t="s">
        <v>21</v>
      </c>
      <c r="B8">
        <v>44</v>
      </c>
      <c r="C8">
        <v>40</v>
      </c>
      <c r="D8">
        <v>32</v>
      </c>
      <c r="E8">
        <v>34.4</v>
      </c>
      <c r="F8">
        <v>25.7</v>
      </c>
    </row>
    <row r="9" spans="1:6" x14ac:dyDescent="0.3">
      <c r="A9" s="4" t="s">
        <v>31</v>
      </c>
      <c r="B9">
        <v>41</v>
      </c>
      <c r="C9">
        <v>38</v>
      </c>
      <c r="D9">
        <v>28</v>
      </c>
      <c r="E9">
        <v>42.5</v>
      </c>
      <c r="F9">
        <v>26.7</v>
      </c>
    </row>
    <row r="10" spans="1:6" x14ac:dyDescent="0.3">
      <c r="A10" s="4" t="s">
        <v>30</v>
      </c>
      <c r="B10">
        <v>40</v>
      </c>
      <c r="C10">
        <v>40</v>
      </c>
      <c r="D10">
        <v>29</v>
      </c>
      <c r="E10">
        <v>36.900000000000013</v>
      </c>
      <c r="F10">
        <v>29.5</v>
      </c>
    </row>
    <row r="11" spans="1:6" x14ac:dyDescent="0.3">
      <c r="A11" s="4" t="s">
        <v>28</v>
      </c>
      <c r="B11">
        <v>39</v>
      </c>
      <c r="C11">
        <v>34</v>
      </c>
      <c r="D11">
        <v>37</v>
      </c>
      <c r="E11">
        <v>27.8</v>
      </c>
      <c r="F11">
        <v>36.4</v>
      </c>
    </row>
    <row r="12" spans="1:6" x14ac:dyDescent="0.3">
      <c r="A12" s="4" t="s">
        <v>14</v>
      </c>
      <c r="B12">
        <v>31</v>
      </c>
      <c r="C12">
        <v>29</v>
      </c>
      <c r="D12">
        <v>32</v>
      </c>
      <c r="E12">
        <v>23.2</v>
      </c>
      <c r="F12">
        <v>35.1</v>
      </c>
    </row>
    <row r="13" spans="1:6" x14ac:dyDescent="0.3">
      <c r="A13" s="4" t="s">
        <v>22</v>
      </c>
      <c r="B13">
        <v>30</v>
      </c>
      <c r="C13">
        <v>24</v>
      </c>
      <c r="D13">
        <v>34</v>
      </c>
      <c r="E13">
        <v>28</v>
      </c>
      <c r="F13">
        <v>33.5</v>
      </c>
    </row>
    <row r="14" spans="1:6" x14ac:dyDescent="0.3">
      <c r="A14" s="4" t="s">
        <v>19</v>
      </c>
      <c r="B14">
        <v>28</v>
      </c>
      <c r="C14">
        <v>32</v>
      </c>
      <c r="D14">
        <v>41</v>
      </c>
      <c r="E14">
        <v>29.2</v>
      </c>
      <c r="F14">
        <v>27.2</v>
      </c>
    </row>
    <row r="15" spans="1:6" x14ac:dyDescent="0.3">
      <c r="A15" s="4" t="s">
        <v>24</v>
      </c>
      <c r="B15">
        <v>26</v>
      </c>
      <c r="C15">
        <v>27</v>
      </c>
      <c r="D15">
        <v>54</v>
      </c>
      <c r="E15">
        <v>25.8</v>
      </c>
      <c r="F15">
        <v>40.6</v>
      </c>
    </row>
    <row r="16" spans="1:6" x14ac:dyDescent="0.3">
      <c r="A16" s="4" t="s">
        <v>32</v>
      </c>
      <c r="B16">
        <v>25</v>
      </c>
      <c r="C16">
        <v>26</v>
      </c>
      <c r="D16">
        <v>40</v>
      </c>
      <c r="E16">
        <v>31.9</v>
      </c>
      <c r="F16">
        <v>40.799999999999997</v>
      </c>
    </row>
    <row r="17" spans="1:6" x14ac:dyDescent="0.3">
      <c r="A17" s="4" t="s">
        <v>11</v>
      </c>
      <c r="B17">
        <v>25</v>
      </c>
      <c r="C17">
        <v>18</v>
      </c>
      <c r="D17">
        <v>43</v>
      </c>
      <c r="E17">
        <v>24.9</v>
      </c>
      <c r="F17">
        <v>41.099999999999987</v>
      </c>
    </row>
    <row r="18" spans="1:6" x14ac:dyDescent="0.3">
      <c r="A18" s="4" t="s">
        <v>29</v>
      </c>
      <c r="B18">
        <v>23</v>
      </c>
      <c r="C18">
        <v>32</v>
      </c>
      <c r="D18">
        <v>46</v>
      </c>
      <c r="E18">
        <v>31.7</v>
      </c>
      <c r="F18">
        <v>46.900000000000013</v>
      </c>
    </row>
    <row r="19" spans="1:6" x14ac:dyDescent="0.3">
      <c r="A19" s="4" t="s">
        <v>33</v>
      </c>
      <c r="B19">
        <v>21</v>
      </c>
      <c r="C19">
        <v>22</v>
      </c>
      <c r="D19">
        <v>43</v>
      </c>
      <c r="E19">
        <v>22.6</v>
      </c>
      <c r="F19">
        <v>36.4</v>
      </c>
    </row>
    <row r="20" spans="1:6" x14ac:dyDescent="0.3">
      <c r="A20" s="4" t="s">
        <v>23</v>
      </c>
      <c r="B20">
        <v>18</v>
      </c>
      <c r="C20">
        <v>22</v>
      </c>
      <c r="D20">
        <v>41</v>
      </c>
      <c r="E20">
        <v>24</v>
      </c>
      <c r="F20">
        <v>42.8</v>
      </c>
    </row>
    <row r="21" spans="1:6" x14ac:dyDescent="0.3">
      <c r="A21" s="4" t="s">
        <v>26</v>
      </c>
      <c r="B21">
        <v>14</v>
      </c>
      <c r="C21">
        <v>21</v>
      </c>
      <c r="D21">
        <v>43</v>
      </c>
      <c r="E21">
        <v>20.399999999999999</v>
      </c>
      <c r="F21">
        <v>35.799999999999997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7DFB-0CBB-4B07-BEEA-CDE848389454}">
  <dimension ref="A1:U44"/>
  <sheetViews>
    <sheetView topLeftCell="A17" workbookViewId="0">
      <selection activeCell="S42" sqref="S42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5546875" bestFit="1" customWidth="1"/>
    <col min="11" max="12" width="14.21875" bestFit="1" customWidth="1"/>
    <col min="13" max="13" width="8.44140625" bestFit="1" customWidth="1"/>
    <col min="14" max="14" width="5.44140625" bestFit="1" customWidth="1"/>
    <col min="15" max="15" width="13.5546875" bestFit="1" customWidth="1"/>
    <col min="16" max="16" width="16.21875" bestFit="1" customWidth="1"/>
    <col min="18" max="18" width="12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13</v>
      </c>
      <c r="C2" s="1">
        <v>45522</v>
      </c>
      <c r="D2" s="2">
        <v>0.77083333333333337</v>
      </c>
      <c r="E2" t="s">
        <v>24</v>
      </c>
      <c r="F2">
        <v>1.7</v>
      </c>
      <c r="G2">
        <v>3</v>
      </c>
      <c r="H2">
        <v>0</v>
      </c>
      <c r="I2">
        <v>1</v>
      </c>
      <c r="J2" t="s">
        <v>27</v>
      </c>
      <c r="K2">
        <v>3</v>
      </c>
      <c r="L2" t="s">
        <v>42</v>
      </c>
      <c r="M2">
        <v>3</v>
      </c>
      <c r="N2">
        <v>1.7</v>
      </c>
      <c r="O2">
        <v>1</v>
      </c>
      <c r="P2">
        <v>0</v>
      </c>
    </row>
    <row r="3" spans="1:16" x14ac:dyDescent="0.3">
      <c r="A3">
        <v>2</v>
      </c>
      <c r="B3" t="s">
        <v>10</v>
      </c>
      <c r="C3" s="1">
        <v>45530</v>
      </c>
      <c r="D3" s="2">
        <v>0.86458333333333337</v>
      </c>
      <c r="E3" t="s">
        <v>24</v>
      </c>
      <c r="F3">
        <v>0.5</v>
      </c>
      <c r="G3">
        <v>0</v>
      </c>
      <c r="H3">
        <v>3</v>
      </c>
      <c r="I3">
        <v>1.2</v>
      </c>
      <c r="J3" t="s">
        <v>35</v>
      </c>
      <c r="K3">
        <v>0</v>
      </c>
      <c r="L3" t="s">
        <v>43</v>
      </c>
      <c r="M3">
        <v>0</v>
      </c>
      <c r="N3">
        <v>0.5</v>
      </c>
      <c r="O3">
        <v>1.2</v>
      </c>
      <c r="P3">
        <v>3</v>
      </c>
    </row>
    <row r="4" spans="1:16" x14ac:dyDescent="0.3">
      <c r="A4">
        <v>3</v>
      </c>
      <c r="B4" t="s">
        <v>13</v>
      </c>
      <c r="C4" s="1">
        <v>45536</v>
      </c>
      <c r="D4" s="2">
        <v>0.77083333333333337</v>
      </c>
      <c r="E4" t="s">
        <v>22</v>
      </c>
      <c r="F4">
        <v>1.5</v>
      </c>
      <c r="G4">
        <v>0</v>
      </c>
      <c r="H4">
        <v>2</v>
      </c>
      <c r="I4">
        <v>1.5</v>
      </c>
      <c r="J4" t="s">
        <v>24</v>
      </c>
      <c r="K4">
        <v>2</v>
      </c>
      <c r="L4" t="s">
        <v>42</v>
      </c>
      <c r="M4">
        <v>3</v>
      </c>
      <c r="N4">
        <v>1.5</v>
      </c>
      <c r="O4">
        <v>1.5</v>
      </c>
      <c r="P4">
        <v>0</v>
      </c>
    </row>
    <row r="5" spans="1:16" x14ac:dyDescent="0.3">
      <c r="A5">
        <v>4</v>
      </c>
      <c r="B5" t="s">
        <v>10</v>
      </c>
      <c r="C5" s="1">
        <v>45551</v>
      </c>
      <c r="D5" s="2">
        <v>0.86458333333333337</v>
      </c>
      <c r="E5" t="s">
        <v>34</v>
      </c>
      <c r="F5">
        <v>1.2</v>
      </c>
      <c r="G5">
        <v>2</v>
      </c>
      <c r="H5">
        <v>1</v>
      </c>
      <c r="I5">
        <v>0.8</v>
      </c>
      <c r="J5" t="s">
        <v>24</v>
      </c>
      <c r="K5">
        <v>1</v>
      </c>
      <c r="L5" t="s">
        <v>43</v>
      </c>
      <c r="M5">
        <v>0</v>
      </c>
      <c r="N5">
        <v>0.8</v>
      </c>
      <c r="O5">
        <v>1.2</v>
      </c>
      <c r="P5">
        <v>2</v>
      </c>
    </row>
    <row r="6" spans="1:16" x14ac:dyDescent="0.3">
      <c r="A6">
        <v>5</v>
      </c>
      <c r="B6" t="s">
        <v>15</v>
      </c>
      <c r="C6" s="1">
        <v>45555</v>
      </c>
      <c r="D6" s="2">
        <v>0.86458333333333337</v>
      </c>
      <c r="E6" t="s">
        <v>24</v>
      </c>
      <c r="F6">
        <v>0.5</v>
      </c>
      <c r="G6">
        <v>2</v>
      </c>
      <c r="H6">
        <v>3</v>
      </c>
      <c r="I6">
        <v>2.2000000000000002</v>
      </c>
      <c r="J6" t="s">
        <v>14</v>
      </c>
      <c r="K6">
        <v>2</v>
      </c>
      <c r="L6" t="s">
        <v>43</v>
      </c>
      <c r="M6">
        <v>0</v>
      </c>
      <c r="N6">
        <v>0.5</v>
      </c>
      <c r="O6">
        <v>2.2000000000000002</v>
      </c>
      <c r="P6">
        <v>3</v>
      </c>
    </row>
    <row r="7" spans="1:16" x14ac:dyDescent="0.3">
      <c r="A7">
        <v>6</v>
      </c>
      <c r="B7" t="s">
        <v>13</v>
      </c>
      <c r="C7" s="1">
        <v>45564</v>
      </c>
      <c r="D7" s="2">
        <v>0.625</v>
      </c>
      <c r="E7" t="s">
        <v>19</v>
      </c>
      <c r="F7">
        <v>2.2000000000000002</v>
      </c>
      <c r="G7">
        <v>3</v>
      </c>
      <c r="H7">
        <v>2</v>
      </c>
      <c r="I7">
        <v>1.1000000000000001</v>
      </c>
      <c r="J7" t="s">
        <v>24</v>
      </c>
      <c r="K7">
        <v>2</v>
      </c>
      <c r="L7" t="s">
        <v>43</v>
      </c>
      <c r="M7">
        <v>0</v>
      </c>
      <c r="N7">
        <v>1.1000000000000001</v>
      </c>
      <c r="O7">
        <v>2.2000000000000002</v>
      </c>
      <c r="P7">
        <v>3</v>
      </c>
    </row>
    <row r="8" spans="1:16" x14ac:dyDescent="0.3">
      <c r="A8">
        <v>7</v>
      </c>
      <c r="B8" t="s">
        <v>15</v>
      </c>
      <c r="C8" s="1">
        <v>45569</v>
      </c>
      <c r="D8" s="2">
        <v>0.86458333333333337</v>
      </c>
      <c r="E8" t="s">
        <v>24</v>
      </c>
      <c r="F8">
        <v>2.2999999999999998</v>
      </c>
      <c r="G8">
        <v>2</v>
      </c>
      <c r="H8">
        <v>1</v>
      </c>
      <c r="I8">
        <v>0.9</v>
      </c>
      <c r="J8" t="s">
        <v>23</v>
      </c>
      <c r="K8">
        <v>2</v>
      </c>
      <c r="L8" t="s">
        <v>42</v>
      </c>
      <c r="M8">
        <v>3</v>
      </c>
      <c r="N8">
        <v>2.2999999999999998</v>
      </c>
      <c r="O8">
        <v>0.9</v>
      </c>
      <c r="P8">
        <v>1</v>
      </c>
    </row>
    <row r="9" spans="1:16" x14ac:dyDescent="0.3">
      <c r="A9">
        <v>8</v>
      </c>
      <c r="B9" t="s">
        <v>10</v>
      </c>
      <c r="C9" s="1">
        <v>45586</v>
      </c>
      <c r="D9" s="2">
        <v>0.86458333333333337</v>
      </c>
      <c r="E9" t="s">
        <v>24</v>
      </c>
      <c r="F9">
        <v>0.9</v>
      </c>
      <c r="G9">
        <v>0</v>
      </c>
      <c r="H9">
        <v>3</v>
      </c>
      <c r="I9">
        <v>1.4</v>
      </c>
      <c r="J9" t="s">
        <v>26</v>
      </c>
      <c r="K9">
        <v>0</v>
      </c>
      <c r="L9" t="s">
        <v>43</v>
      </c>
      <c r="M9">
        <v>0</v>
      </c>
      <c r="N9">
        <v>0.9</v>
      </c>
      <c r="O9">
        <v>1.4</v>
      </c>
      <c r="P9">
        <v>3</v>
      </c>
    </row>
    <row r="10" spans="1:16" x14ac:dyDescent="0.3">
      <c r="A10">
        <v>9</v>
      </c>
      <c r="B10" t="s">
        <v>20</v>
      </c>
      <c r="C10" s="1">
        <v>45591</v>
      </c>
      <c r="D10" s="2">
        <v>0.86458333333333337</v>
      </c>
      <c r="E10" t="s">
        <v>12</v>
      </c>
      <c r="F10">
        <v>2.4</v>
      </c>
      <c r="G10">
        <v>6</v>
      </c>
      <c r="H10">
        <v>1</v>
      </c>
      <c r="I10">
        <v>0.2</v>
      </c>
      <c r="J10" t="s">
        <v>24</v>
      </c>
      <c r="K10">
        <v>1</v>
      </c>
      <c r="L10" t="s">
        <v>43</v>
      </c>
      <c r="M10">
        <v>0</v>
      </c>
      <c r="N10">
        <v>0.2</v>
      </c>
      <c r="O10">
        <v>2.4</v>
      </c>
      <c r="P10">
        <v>6</v>
      </c>
    </row>
    <row r="11" spans="1:16" x14ac:dyDescent="0.3">
      <c r="A11">
        <v>10</v>
      </c>
      <c r="B11" t="s">
        <v>18</v>
      </c>
      <c r="C11" s="1">
        <v>45594</v>
      </c>
      <c r="D11" s="2">
        <v>0.77083333333333337</v>
      </c>
      <c r="E11" t="s">
        <v>11</v>
      </c>
      <c r="F11">
        <v>1.7</v>
      </c>
      <c r="G11">
        <v>1</v>
      </c>
      <c r="H11">
        <v>0</v>
      </c>
      <c r="I11">
        <v>0.3</v>
      </c>
      <c r="J11" t="s">
        <v>24</v>
      </c>
      <c r="K11">
        <v>0</v>
      </c>
      <c r="L11" t="s">
        <v>43</v>
      </c>
      <c r="M11">
        <v>0</v>
      </c>
      <c r="N11">
        <v>0.3</v>
      </c>
      <c r="O11">
        <v>1.7</v>
      </c>
      <c r="P11">
        <v>1</v>
      </c>
    </row>
    <row r="12" spans="1:16" x14ac:dyDescent="0.3">
      <c r="A12">
        <v>11</v>
      </c>
      <c r="B12" t="s">
        <v>13</v>
      </c>
      <c r="C12" s="1">
        <v>45599</v>
      </c>
      <c r="D12" s="2">
        <v>0.75</v>
      </c>
      <c r="E12" t="s">
        <v>24</v>
      </c>
      <c r="F12">
        <v>1.1000000000000001</v>
      </c>
      <c r="G12">
        <v>3</v>
      </c>
      <c r="H12">
        <v>2</v>
      </c>
      <c r="I12">
        <v>1.7</v>
      </c>
      <c r="J12" t="s">
        <v>30</v>
      </c>
      <c r="K12">
        <v>3</v>
      </c>
      <c r="L12" t="s">
        <v>42</v>
      </c>
      <c r="M12">
        <v>3</v>
      </c>
      <c r="N12">
        <v>1.1000000000000001</v>
      </c>
      <c r="O12">
        <v>1.7</v>
      </c>
      <c r="P12">
        <v>2</v>
      </c>
    </row>
    <row r="13" spans="1:16" x14ac:dyDescent="0.3">
      <c r="A13">
        <v>12</v>
      </c>
      <c r="B13" t="s">
        <v>13</v>
      </c>
      <c r="C13" s="1">
        <v>45606</v>
      </c>
      <c r="D13" s="2">
        <v>0.625</v>
      </c>
      <c r="E13" t="s">
        <v>17</v>
      </c>
      <c r="F13">
        <v>1.9</v>
      </c>
      <c r="G13">
        <v>3</v>
      </c>
      <c r="H13">
        <v>1</v>
      </c>
      <c r="I13">
        <v>0.4</v>
      </c>
      <c r="J13" t="s">
        <v>24</v>
      </c>
      <c r="K13">
        <v>1</v>
      </c>
      <c r="L13" t="s">
        <v>43</v>
      </c>
      <c r="M13">
        <v>0</v>
      </c>
      <c r="N13">
        <v>0.4</v>
      </c>
      <c r="O13">
        <v>1.9</v>
      </c>
      <c r="P13">
        <v>3</v>
      </c>
    </row>
    <row r="14" spans="1:16" x14ac:dyDescent="0.3">
      <c r="A14">
        <v>13</v>
      </c>
      <c r="B14" t="s">
        <v>20</v>
      </c>
      <c r="C14" s="1">
        <v>45619</v>
      </c>
      <c r="D14" s="2">
        <v>0.625</v>
      </c>
      <c r="E14" t="s">
        <v>24</v>
      </c>
      <c r="F14">
        <v>0.5</v>
      </c>
      <c r="G14">
        <v>0</v>
      </c>
      <c r="H14">
        <v>5</v>
      </c>
      <c r="I14">
        <v>3.2</v>
      </c>
      <c r="J14" t="s">
        <v>16</v>
      </c>
      <c r="K14">
        <v>0</v>
      </c>
      <c r="L14" t="s">
        <v>43</v>
      </c>
      <c r="M14">
        <v>0</v>
      </c>
      <c r="N14">
        <v>0.5</v>
      </c>
      <c r="O14">
        <v>3.2</v>
      </c>
      <c r="P14">
        <v>5</v>
      </c>
    </row>
    <row r="15" spans="1:16" x14ac:dyDescent="0.3">
      <c r="A15">
        <v>14</v>
      </c>
      <c r="B15" t="s">
        <v>15</v>
      </c>
      <c r="C15" s="1">
        <v>45625</v>
      </c>
      <c r="D15" s="2">
        <v>0.86458333333333337</v>
      </c>
      <c r="E15" t="s">
        <v>32</v>
      </c>
      <c r="F15">
        <v>1.8</v>
      </c>
      <c r="G15">
        <v>1</v>
      </c>
      <c r="H15">
        <v>0</v>
      </c>
      <c r="I15">
        <v>0.7</v>
      </c>
      <c r="J15" t="s">
        <v>24</v>
      </c>
      <c r="K15">
        <v>0</v>
      </c>
      <c r="L15" t="s">
        <v>43</v>
      </c>
      <c r="M15">
        <v>0</v>
      </c>
      <c r="N15">
        <v>0.7</v>
      </c>
      <c r="O15">
        <v>1.8</v>
      </c>
      <c r="P15">
        <v>1</v>
      </c>
    </row>
    <row r="16" spans="1:16" x14ac:dyDescent="0.3">
      <c r="A16">
        <v>15</v>
      </c>
      <c r="B16" t="s">
        <v>13</v>
      </c>
      <c r="C16" s="1">
        <v>45634</v>
      </c>
      <c r="D16" s="2">
        <v>0.625</v>
      </c>
      <c r="E16" t="s">
        <v>24</v>
      </c>
      <c r="F16">
        <v>0.9</v>
      </c>
      <c r="G16">
        <v>1</v>
      </c>
      <c r="H16">
        <v>4</v>
      </c>
      <c r="I16">
        <v>1.3</v>
      </c>
      <c r="J16" t="s">
        <v>33</v>
      </c>
      <c r="K16">
        <v>1</v>
      </c>
      <c r="L16" t="s">
        <v>43</v>
      </c>
      <c r="M16">
        <v>0</v>
      </c>
      <c r="N16">
        <v>0.9</v>
      </c>
      <c r="O16">
        <v>1.3</v>
      </c>
      <c r="P16">
        <v>4</v>
      </c>
    </row>
    <row r="17" spans="1:16" x14ac:dyDescent="0.3">
      <c r="A17">
        <v>16</v>
      </c>
      <c r="B17" t="s">
        <v>13</v>
      </c>
      <c r="C17" s="1">
        <v>45641</v>
      </c>
      <c r="D17" s="2">
        <v>0.625</v>
      </c>
      <c r="E17" t="s">
        <v>29</v>
      </c>
      <c r="F17">
        <v>1.9</v>
      </c>
      <c r="G17">
        <v>2</v>
      </c>
      <c r="H17">
        <v>3</v>
      </c>
      <c r="I17">
        <v>2.6</v>
      </c>
      <c r="J17" t="s">
        <v>24</v>
      </c>
      <c r="K17">
        <v>3</v>
      </c>
      <c r="L17" t="s">
        <v>42</v>
      </c>
      <c r="M17">
        <v>3</v>
      </c>
      <c r="N17">
        <v>2.6</v>
      </c>
      <c r="O17">
        <v>1.9</v>
      </c>
      <c r="P17">
        <v>2</v>
      </c>
    </row>
    <row r="18" spans="1:16" x14ac:dyDescent="0.3">
      <c r="A18">
        <v>17</v>
      </c>
      <c r="B18" t="s">
        <v>15</v>
      </c>
      <c r="C18" s="1">
        <v>45646</v>
      </c>
      <c r="D18" s="2">
        <v>0.86458333333333337</v>
      </c>
      <c r="E18" t="s">
        <v>24</v>
      </c>
      <c r="F18">
        <v>0.7</v>
      </c>
      <c r="G18">
        <v>0</v>
      </c>
      <c r="H18">
        <v>1</v>
      </c>
      <c r="I18">
        <v>0.8</v>
      </c>
      <c r="J18" t="s">
        <v>31</v>
      </c>
      <c r="K18">
        <v>0</v>
      </c>
      <c r="L18" t="s">
        <v>43</v>
      </c>
      <c r="M18">
        <v>0</v>
      </c>
      <c r="N18">
        <v>0.7</v>
      </c>
      <c r="O18">
        <v>0.8</v>
      </c>
      <c r="P18">
        <v>1</v>
      </c>
    </row>
    <row r="19" spans="1:16" x14ac:dyDescent="0.3">
      <c r="A19">
        <v>18</v>
      </c>
      <c r="B19" t="s">
        <v>10</v>
      </c>
      <c r="C19" s="1">
        <v>45656</v>
      </c>
      <c r="D19" s="2">
        <v>0.86458333333333337</v>
      </c>
      <c r="E19" t="s">
        <v>21</v>
      </c>
      <c r="F19">
        <v>2.2000000000000002</v>
      </c>
      <c r="G19">
        <v>2</v>
      </c>
      <c r="H19">
        <v>3</v>
      </c>
      <c r="I19">
        <v>0.8</v>
      </c>
      <c r="J19" t="s">
        <v>24</v>
      </c>
      <c r="K19">
        <v>3</v>
      </c>
      <c r="L19" t="s">
        <v>42</v>
      </c>
      <c r="M19">
        <v>3</v>
      </c>
      <c r="N19">
        <v>0.8</v>
      </c>
      <c r="O19">
        <v>2.2000000000000002</v>
      </c>
      <c r="P19">
        <v>2</v>
      </c>
    </row>
    <row r="20" spans="1:16" x14ac:dyDescent="0.3">
      <c r="A20">
        <v>19</v>
      </c>
      <c r="B20" t="s">
        <v>20</v>
      </c>
      <c r="C20" s="1">
        <v>45661</v>
      </c>
      <c r="D20" s="2">
        <v>0.86458333333333337</v>
      </c>
      <c r="E20" t="s">
        <v>24</v>
      </c>
      <c r="F20">
        <v>1</v>
      </c>
      <c r="G20">
        <v>0</v>
      </c>
      <c r="H20">
        <v>0</v>
      </c>
      <c r="I20">
        <v>0.8</v>
      </c>
      <c r="J20" t="s">
        <v>28</v>
      </c>
      <c r="K20">
        <v>0</v>
      </c>
      <c r="L20" t="s">
        <v>44</v>
      </c>
      <c r="M20">
        <v>1</v>
      </c>
      <c r="N20">
        <v>1</v>
      </c>
      <c r="O20">
        <v>0.8</v>
      </c>
      <c r="P20">
        <v>0</v>
      </c>
    </row>
    <row r="21" spans="1:16" x14ac:dyDescent="0.3">
      <c r="A21">
        <v>20</v>
      </c>
      <c r="B21" t="s">
        <v>13</v>
      </c>
      <c r="C21" s="1">
        <v>45669</v>
      </c>
      <c r="D21" s="2">
        <v>0.86458333333333337</v>
      </c>
      <c r="E21" t="s">
        <v>27</v>
      </c>
      <c r="F21">
        <v>1.1000000000000001</v>
      </c>
      <c r="G21">
        <v>2</v>
      </c>
      <c r="H21">
        <v>0</v>
      </c>
      <c r="I21">
        <v>0.3</v>
      </c>
      <c r="J21" t="s">
        <v>24</v>
      </c>
      <c r="K21">
        <v>0</v>
      </c>
      <c r="L21" t="s">
        <v>43</v>
      </c>
      <c r="M21">
        <v>0</v>
      </c>
      <c r="N21">
        <v>0.3</v>
      </c>
      <c r="O21">
        <v>1.1000000000000001</v>
      </c>
      <c r="P21">
        <v>2</v>
      </c>
    </row>
    <row r="22" spans="1:16" x14ac:dyDescent="0.3">
      <c r="A22">
        <v>21</v>
      </c>
      <c r="B22" t="s">
        <v>13</v>
      </c>
      <c r="C22" s="1">
        <v>45676</v>
      </c>
      <c r="D22" s="2">
        <v>0.75</v>
      </c>
      <c r="E22" t="s">
        <v>24</v>
      </c>
      <c r="F22">
        <v>1.3</v>
      </c>
      <c r="G22">
        <v>0</v>
      </c>
      <c r="H22">
        <v>3</v>
      </c>
      <c r="I22">
        <v>1.5</v>
      </c>
      <c r="J22" t="s">
        <v>34</v>
      </c>
      <c r="K22">
        <v>0</v>
      </c>
      <c r="L22" t="s">
        <v>43</v>
      </c>
      <c r="M22">
        <v>0</v>
      </c>
      <c r="N22">
        <v>1.3</v>
      </c>
      <c r="O22">
        <v>1.5</v>
      </c>
      <c r="P22">
        <v>3</v>
      </c>
    </row>
    <row r="23" spans="1:16" x14ac:dyDescent="0.3">
      <c r="A23">
        <v>22</v>
      </c>
      <c r="B23" t="s">
        <v>10</v>
      </c>
      <c r="C23" s="1">
        <v>45684</v>
      </c>
      <c r="D23" s="2">
        <v>0.77083333333333337</v>
      </c>
      <c r="E23" t="s">
        <v>23</v>
      </c>
      <c r="F23">
        <v>0.6</v>
      </c>
      <c r="G23">
        <v>1</v>
      </c>
      <c r="H23">
        <v>1</v>
      </c>
      <c r="I23">
        <v>1.6</v>
      </c>
      <c r="J23" t="s">
        <v>24</v>
      </c>
      <c r="K23">
        <v>1</v>
      </c>
      <c r="L23" t="s">
        <v>44</v>
      </c>
      <c r="M23">
        <v>1</v>
      </c>
      <c r="N23">
        <v>1.6</v>
      </c>
      <c r="O23">
        <v>0.6</v>
      </c>
      <c r="P23">
        <v>1</v>
      </c>
    </row>
    <row r="24" spans="1:16" x14ac:dyDescent="0.3">
      <c r="A24">
        <v>23</v>
      </c>
      <c r="B24" t="s">
        <v>20</v>
      </c>
      <c r="C24" s="1">
        <v>45689</v>
      </c>
      <c r="D24" s="2">
        <v>0.625</v>
      </c>
      <c r="E24" t="s">
        <v>26</v>
      </c>
      <c r="F24">
        <v>0.4</v>
      </c>
      <c r="G24">
        <v>0</v>
      </c>
      <c r="H24">
        <v>1</v>
      </c>
      <c r="I24">
        <v>0.9</v>
      </c>
      <c r="J24" t="s">
        <v>24</v>
      </c>
      <c r="K24">
        <v>1</v>
      </c>
      <c r="L24" t="s">
        <v>42</v>
      </c>
      <c r="M24">
        <v>3</v>
      </c>
      <c r="N24">
        <v>0.9</v>
      </c>
      <c r="O24">
        <v>0.4</v>
      </c>
      <c r="P24">
        <v>0</v>
      </c>
    </row>
    <row r="25" spans="1:16" x14ac:dyDescent="0.3">
      <c r="A25">
        <v>24</v>
      </c>
      <c r="B25" t="s">
        <v>20</v>
      </c>
      <c r="C25" s="1">
        <v>45696</v>
      </c>
      <c r="D25" s="2">
        <v>0.625</v>
      </c>
      <c r="E25" t="s">
        <v>24</v>
      </c>
      <c r="F25">
        <v>1.6</v>
      </c>
      <c r="G25">
        <v>0</v>
      </c>
      <c r="H25">
        <v>5</v>
      </c>
      <c r="I25">
        <v>2.2000000000000002</v>
      </c>
      <c r="J25" t="s">
        <v>12</v>
      </c>
      <c r="K25">
        <v>0</v>
      </c>
      <c r="L25" t="s">
        <v>43</v>
      </c>
      <c r="M25">
        <v>0</v>
      </c>
      <c r="N25">
        <v>1.6</v>
      </c>
      <c r="O25">
        <v>2.2000000000000002</v>
      </c>
      <c r="P25">
        <v>5</v>
      </c>
    </row>
    <row r="26" spans="1:16" x14ac:dyDescent="0.3">
      <c r="A26">
        <v>25</v>
      </c>
      <c r="B26" t="s">
        <v>20</v>
      </c>
      <c r="C26" s="1">
        <v>45703</v>
      </c>
      <c r="D26" s="2">
        <v>0.86458333333333337</v>
      </c>
      <c r="E26" t="s">
        <v>31</v>
      </c>
      <c r="F26">
        <v>2.1</v>
      </c>
      <c r="G26">
        <v>1</v>
      </c>
      <c r="H26">
        <v>0</v>
      </c>
      <c r="I26">
        <v>0.4</v>
      </c>
      <c r="J26" t="s">
        <v>24</v>
      </c>
      <c r="K26">
        <v>0</v>
      </c>
      <c r="L26" t="s">
        <v>43</v>
      </c>
      <c r="M26">
        <v>0</v>
      </c>
      <c r="N26">
        <v>0.4</v>
      </c>
      <c r="O26">
        <v>2.1</v>
      </c>
      <c r="P26">
        <v>1</v>
      </c>
    </row>
    <row r="27" spans="1:16" x14ac:dyDescent="0.3">
      <c r="A27">
        <v>26</v>
      </c>
      <c r="B27" t="s">
        <v>13</v>
      </c>
      <c r="C27" s="1">
        <v>45711</v>
      </c>
      <c r="D27" s="2">
        <v>0.625</v>
      </c>
      <c r="E27" t="s">
        <v>24</v>
      </c>
      <c r="F27">
        <v>1.2</v>
      </c>
      <c r="G27">
        <v>1</v>
      </c>
      <c r="H27">
        <v>0</v>
      </c>
      <c r="I27">
        <v>1.4</v>
      </c>
      <c r="J27" t="s">
        <v>17</v>
      </c>
      <c r="K27">
        <v>1</v>
      </c>
      <c r="L27" t="s">
        <v>42</v>
      </c>
      <c r="M27">
        <v>3</v>
      </c>
      <c r="N27">
        <v>1.2</v>
      </c>
      <c r="O27">
        <v>1.4</v>
      </c>
      <c r="P27">
        <v>0</v>
      </c>
    </row>
    <row r="28" spans="1:16" hidden="1" x14ac:dyDescent="0.3">
      <c r="A28">
        <v>27</v>
      </c>
      <c r="B28" t="s">
        <v>10</v>
      </c>
      <c r="C28" s="1">
        <v>45719</v>
      </c>
      <c r="D28" s="2">
        <v>0.86458333333333337</v>
      </c>
      <c r="E28" t="s">
        <v>35</v>
      </c>
      <c r="J28" t="s">
        <v>24</v>
      </c>
      <c r="L28" t="s">
        <v>44</v>
      </c>
      <c r="M28">
        <v>1</v>
      </c>
    </row>
    <row r="29" spans="1:16" hidden="1" x14ac:dyDescent="0.3">
      <c r="A29">
        <v>28</v>
      </c>
      <c r="B29" t="s">
        <v>13</v>
      </c>
      <c r="C29" s="1">
        <v>45725</v>
      </c>
      <c r="D29" s="2">
        <v>0.52083333333333337</v>
      </c>
      <c r="E29" t="s">
        <v>24</v>
      </c>
      <c r="J29" t="s">
        <v>21</v>
      </c>
      <c r="L29" t="s">
        <v>44</v>
      </c>
      <c r="M29">
        <v>1</v>
      </c>
    </row>
    <row r="30" spans="1:16" hidden="1" x14ac:dyDescent="0.3">
      <c r="A30">
        <v>29</v>
      </c>
      <c r="B30" t="s">
        <v>20</v>
      </c>
      <c r="C30" s="1">
        <v>45731</v>
      </c>
      <c r="D30" s="2">
        <v>0.625</v>
      </c>
      <c r="E30" t="s">
        <v>28</v>
      </c>
      <c r="J30" t="s">
        <v>24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24</v>
      </c>
      <c r="J31" t="s">
        <v>29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14</v>
      </c>
      <c r="J32" t="s">
        <v>24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24</v>
      </c>
      <c r="J33" t="s">
        <v>22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30</v>
      </c>
      <c r="J34" t="s">
        <v>24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24</v>
      </c>
      <c r="J35" t="s">
        <v>32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16</v>
      </c>
      <c r="J36" t="s">
        <v>24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24</v>
      </c>
      <c r="J37" t="s">
        <v>11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24</v>
      </c>
      <c r="J38" t="s">
        <v>19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33</v>
      </c>
      <c r="J39" t="s">
        <v>24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1.1999999999999993</v>
      </c>
    </row>
    <row r="41" spans="1:21" x14ac:dyDescent="0.3">
      <c r="R41" s="3">
        <f>SUM(K2:K100)</f>
        <v>27</v>
      </c>
      <c r="S41" s="3">
        <f>SUM(N2:N100)</f>
        <v>25.8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2</v>
      </c>
      <c r="S44" s="3">
        <f ca="1">SUM(OFFSET(N2,COUNT(N:N)-4,0,4,1))</f>
        <v>4.0999999999999996</v>
      </c>
      <c r="T44" s="3"/>
      <c r="U44" s="3">
        <f ca="1">R44-S44</f>
        <v>-2.0999999999999996</v>
      </c>
    </row>
  </sheetData>
  <conditionalFormatting sqref="U40">
    <cfRule type="expression" dxfId="92" priority="3">
      <formula>U40&lt;0</formula>
    </cfRule>
    <cfRule type="expression" dxfId="91" priority="4">
      <formula>U40&gt;0</formula>
    </cfRule>
  </conditionalFormatting>
  <conditionalFormatting sqref="U44">
    <cfRule type="expression" dxfId="90" priority="1">
      <formula>U44&lt;0</formula>
    </cfRule>
    <cfRule type="expression" dxfId="89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A401-1530-4F25-86A7-2B23BBC36A5B}">
  <dimension ref="A1:U44"/>
  <sheetViews>
    <sheetView zoomScale="60" zoomScaleNormal="60" workbookViewId="0">
      <selection activeCell="R19" sqref="R19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1" bestFit="1" customWidth="1"/>
    <col min="4" max="4" width="10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5546875" bestFit="1" customWidth="1"/>
    <col min="11" max="12" width="14.21875" bestFit="1" customWidth="1"/>
    <col min="13" max="13" width="8.44140625" bestFit="1" customWidth="1"/>
    <col min="14" max="14" width="5.44140625" bestFit="1" customWidth="1"/>
    <col min="15" max="15" width="13.5546875" bestFit="1" customWidth="1"/>
    <col min="16" max="16" width="16.21875" bestFit="1" customWidth="1"/>
    <col min="18" max="18" width="14.6640625" customWidth="1"/>
    <col min="19" max="19" width="8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20</v>
      </c>
      <c r="C2" s="1">
        <v>45521</v>
      </c>
      <c r="D2" s="2">
        <v>0.77083333333333337</v>
      </c>
      <c r="E2" t="s">
        <v>22</v>
      </c>
      <c r="F2">
        <v>2.1</v>
      </c>
      <c r="G2">
        <v>2</v>
      </c>
      <c r="H2">
        <v>2</v>
      </c>
      <c r="I2">
        <v>1.9</v>
      </c>
      <c r="J2" t="s">
        <v>16</v>
      </c>
      <c r="K2">
        <v>2</v>
      </c>
      <c r="L2" t="s">
        <v>44</v>
      </c>
      <c r="M2">
        <v>1</v>
      </c>
      <c r="N2">
        <v>1.9</v>
      </c>
      <c r="O2">
        <v>2.1</v>
      </c>
      <c r="P2">
        <v>2</v>
      </c>
    </row>
    <row r="3" spans="1:16" x14ac:dyDescent="0.3">
      <c r="A3">
        <v>2</v>
      </c>
      <c r="B3" t="s">
        <v>20</v>
      </c>
      <c r="C3" s="1">
        <v>45528</v>
      </c>
      <c r="D3" s="2">
        <v>0.86458333333333337</v>
      </c>
      <c r="E3" t="s">
        <v>16</v>
      </c>
      <c r="F3">
        <v>2.4</v>
      </c>
      <c r="G3">
        <v>2</v>
      </c>
      <c r="H3">
        <v>0</v>
      </c>
      <c r="I3">
        <v>0.3</v>
      </c>
      <c r="J3" t="s">
        <v>11</v>
      </c>
      <c r="K3">
        <v>2</v>
      </c>
      <c r="L3" t="s">
        <v>42</v>
      </c>
      <c r="M3">
        <v>3</v>
      </c>
      <c r="N3">
        <v>2.4</v>
      </c>
      <c r="O3">
        <v>0.3</v>
      </c>
      <c r="P3">
        <v>0</v>
      </c>
    </row>
    <row r="4" spans="1:16" x14ac:dyDescent="0.3">
      <c r="A4">
        <v>3</v>
      </c>
      <c r="B4" t="s">
        <v>15</v>
      </c>
      <c r="C4" s="1">
        <v>45534</v>
      </c>
      <c r="D4" s="2">
        <v>0.86458333333333337</v>
      </c>
      <c r="E4" t="s">
        <v>16</v>
      </c>
      <c r="F4">
        <v>1.3</v>
      </c>
      <c r="G4">
        <v>4</v>
      </c>
      <c r="H4">
        <v>0</v>
      </c>
      <c r="I4">
        <v>1.4</v>
      </c>
      <c r="J4" t="s">
        <v>12</v>
      </c>
      <c r="K4">
        <v>4</v>
      </c>
      <c r="L4" t="s">
        <v>42</v>
      </c>
      <c r="M4">
        <v>3</v>
      </c>
      <c r="N4">
        <v>1.3</v>
      </c>
      <c r="O4">
        <v>1.4</v>
      </c>
      <c r="P4">
        <v>0</v>
      </c>
    </row>
    <row r="5" spans="1:16" x14ac:dyDescent="0.3">
      <c r="A5">
        <v>4</v>
      </c>
      <c r="B5" t="s">
        <v>13</v>
      </c>
      <c r="C5" s="1">
        <v>45550</v>
      </c>
      <c r="D5" s="2">
        <v>0.86458333333333337</v>
      </c>
      <c r="E5" t="s">
        <v>26</v>
      </c>
      <c r="F5">
        <v>0.2</v>
      </c>
      <c r="G5">
        <v>1</v>
      </c>
      <c r="H5">
        <v>1</v>
      </c>
      <c r="I5">
        <v>1.7</v>
      </c>
      <c r="J5" t="s">
        <v>16</v>
      </c>
      <c r="K5">
        <v>1</v>
      </c>
      <c r="L5" t="s">
        <v>44</v>
      </c>
      <c r="M5">
        <v>1</v>
      </c>
      <c r="N5">
        <v>1.7</v>
      </c>
      <c r="O5">
        <v>0.2</v>
      </c>
      <c r="P5">
        <v>1</v>
      </c>
    </row>
    <row r="6" spans="1:16" x14ac:dyDescent="0.3">
      <c r="A6">
        <v>5</v>
      </c>
      <c r="B6" t="s">
        <v>13</v>
      </c>
      <c r="C6" s="1">
        <v>45557</v>
      </c>
      <c r="D6" s="2">
        <v>0.86458333333333337</v>
      </c>
      <c r="E6" t="s">
        <v>16</v>
      </c>
      <c r="F6">
        <v>0.7</v>
      </c>
      <c r="G6">
        <v>1</v>
      </c>
      <c r="H6">
        <v>2</v>
      </c>
      <c r="I6">
        <v>1.7</v>
      </c>
      <c r="J6" t="s">
        <v>31</v>
      </c>
      <c r="K6">
        <v>1</v>
      </c>
      <c r="L6" t="s">
        <v>43</v>
      </c>
      <c r="M6">
        <v>0</v>
      </c>
      <c r="N6">
        <v>0.7</v>
      </c>
      <c r="O6">
        <v>1.7</v>
      </c>
      <c r="P6">
        <v>2</v>
      </c>
    </row>
    <row r="7" spans="1:16" x14ac:dyDescent="0.3">
      <c r="A7">
        <v>6</v>
      </c>
      <c r="B7" t="s">
        <v>20</v>
      </c>
      <c r="C7" s="1">
        <v>45563</v>
      </c>
      <c r="D7" s="2">
        <v>0.625</v>
      </c>
      <c r="E7" t="s">
        <v>28</v>
      </c>
      <c r="F7">
        <v>0.8</v>
      </c>
      <c r="G7">
        <v>2</v>
      </c>
      <c r="H7">
        <v>3</v>
      </c>
      <c r="I7">
        <v>2.2000000000000002</v>
      </c>
      <c r="J7" t="s">
        <v>16</v>
      </c>
      <c r="K7">
        <v>3</v>
      </c>
      <c r="L7" t="s">
        <v>42</v>
      </c>
      <c r="M7">
        <v>3</v>
      </c>
      <c r="N7">
        <v>2.2000000000000002</v>
      </c>
      <c r="O7">
        <v>0.8</v>
      </c>
      <c r="P7">
        <v>2</v>
      </c>
    </row>
    <row r="8" spans="1:16" x14ac:dyDescent="0.3">
      <c r="A8">
        <v>7</v>
      </c>
      <c r="B8" t="s">
        <v>20</v>
      </c>
      <c r="C8" s="1">
        <v>45570</v>
      </c>
      <c r="D8" s="2">
        <v>0.86458333333333337</v>
      </c>
      <c r="E8" t="s">
        <v>16</v>
      </c>
      <c r="F8">
        <v>2.4</v>
      </c>
      <c r="G8">
        <v>3</v>
      </c>
      <c r="H8">
        <v>2</v>
      </c>
      <c r="I8">
        <v>1.6</v>
      </c>
      <c r="J8" t="s">
        <v>14</v>
      </c>
      <c r="K8">
        <v>3</v>
      </c>
      <c r="L8" t="s">
        <v>42</v>
      </c>
      <c r="M8">
        <v>3</v>
      </c>
      <c r="N8">
        <v>2.4</v>
      </c>
      <c r="O8">
        <v>1.6</v>
      </c>
      <c r="P8">
        <v>2</v>
      </c>
    </row>
    <row r="9" spans="1:16" x14ac:dyDescent="0.3">
      <c r="A9">
        <v>8</v>
      </c>
      <c r="B9" t="s">
        <v>13</v>
      </c>
      <c r="C9" s="1">
        <v>45585</v>
      </c>
      <c r="D9" s="2">
        <v>0.86458333333333337</v>
      </c>
      <c r="E9" t="s">
        <v>30</v>
      </c>
      <c r="F9">
        <v>1</v>
      </c>
      <c r="G9">
        <v>0</v>
      </c>
      <c r="H9">
        <v>1</v>
      </c>
      <c r="I9">
        <v>1</v>
      </c>
      <c r="J9" t="s">
        <v>16</v>
      </c>
      <c r="K9">
        <v>1</v>
      </c>
      <c r="L9" t="s">
        <v>42</v>
      </c>
      <c r="M9">
        <v>3</v>
      </c>
      <c r="N9">
        <v>1</v>
      </c>
      <c r="O9">
        <v>1</v>
      </c>
      <c r="P9">
        <v>0</v>
      </c>
    </row>
    <row r="10" spans="1:16" x14ac:dyDescent="0.3">
      <c r="A10">
        <v>9</v>
      </c>
      <c r="B10" t="s">
        <v>13</v>
      </c>
      <c r="C10" s="1">
        <v>45592</v>
      </c>
      <c r="D10" s="2">
        <v>0.75</v>
      </c>
      <c r="E10" t="s">
        <v>16</v>
      </c>
      <c r="F10">
        <v>3</v>
      </c>
      <c r="G10">
        <v>4</v>
      </c>
      <c r="H10">
        <v>4</v>
      </c>
      <c r="I10">
        <v>2.1</v>
      </c>
      <c r="J10" t="s">
        <v>35</v>
      </c>
      <c r="K10">
        <v>4</v>
      </c>
      <c r="L10" t="s">
        <v>44</v>
      </c>
      <c r="M10">
        <v>1</v>
      </c>
      <c r="N10">
        <v>3</v>
      </c>
      <c r="O10">
        <v>2.1</v>
      </c>
      <c r="P10">
        <v>4</v>
      </c>
    </row>
    <row r="11" spans="1:16" x14ac:dyDescent="0.3">
      <c r="A11">
        <v>10</v>
      </c>
      <c r="B11" t="s">
        <v>25</v>
      </c>
      <c r="C11" s="1">
        <v>45595</v>
      </c>
      <c r="D11" s="2">
        <v>0.77083333333333337</v>
      </c>
      <c r="E11" t="s">
        <v>33</v>
      </c>
      <c r="F11">
        <v>0.3</v>
      </c>
      <c r="G11">
        <v>0</v>
      </c>
      <c r="H11">
        <v>3</v>
      </c>
      <c r="I11">
        <v>1.1000000000000001</v>
      </c>
      <c r="J11" t="s">
        <v>16</v>
      </c>
      <c r="K11">
        <v>3</v>
      </c>
      <c r="L11" t="s">
        <v>42</v>
      </c>
      <c r="M11">
        <v>3</v>
      </c>
      <c r="N11">
        <v>1.1000000000000001</v>
      </c>
      <c r="O11">
        <v>0.3</v>
      </c>
      <c r="P11">
        <v>0</v>
      </c>
    </row>
    <row r="12" spans="1:16" x14ac:dyDescent="0.3">
      <c r="A12">
        <v>11</v>
      </c>
      <c r="B12" t="s">
        <v>13</v>
      </c>
      <c r="C12" s="1">
        <v>45599</v>
      </c>
      <c r="D12" s="2">
        <v>0.86458333333333337</v>
      </c>
      <c r="E12" t="s">
        <v>16</v>
      </c>
      <c r="F12">
        <v>2.4</v>
      </c>
      <c r="G12">
        <v>1</v>
      </c>
      <c r="H12">
        <v>0</v>
      </c>
      <c r="I12">
        <v>1</v>
      </c>
      <c r="J12" t="s">
        <v>23</v>
      </c>
      <c r="K12">
        <v>1</v>
      </c>
      <c r="L12" t="s">
        <v>42</v>
      </c>
      <c r="M12">
        <v>3</v>
      </c>
      <c r="N12">
        <v>2.4</v>
      </c>
      <c r="O12">
        <v>1</v>
      </c>
      <c r="P12">
        <v>0</v>
      </c>
    </row>
    <row r="13" spans="1:16" x14ac:dyDescent="0.3">
      <c r="A13">
        <v>12</v>
      </c>
      <c r="B13" t="s">
        <v>13</v>
      </c>
      <c r="C13" s="1">
        <v>45606</v>
      </c>
      <c r="D13" s="2">
        <v>0.86458333333333337</v>
      </c>
      <c r="E13" t="s">
        <v>16</v>
      </c>
      <c r="F13">
        <v>1.5</v>
      </c>
      <c r="G13">
        <v>1</v>
      </c>
      <c r="H13">
        <v>1</v>
      </c>
      <c r="I13">
        <v>0.7</v>
      </c>
      <c r="J13" t="s">
        <v>27</v>
      </c>
      <c r="K13">
        <v>1</v>
      </c>
      <c r="L13" t="s">
        <v>44</v>
      </c>
      <c r="M13">
        <v>1</v>
      </c>
      <c r="N13">
        <v>1.5</v>
      </c>
      <c r="O13">
        <v>0.7</v>
      </c>
      <c r="P13">
        <v>1</v>
      </c>
    </row>
    <row r="14" spans="1:16" x14ac:dyDescent="0.3">
      <c r="A14">
        <v>13</v>
      </c>
      <c r="B14" t="s">
        <v>20</v>
      </c>
      <c r="C14" s="1">
        <v>45619</v>
      </c>
      <c r="D14" s="2">
        <v>0.625</v>
      </c>
      <c r="E14" t="s">
        <v>24</v>
      </c>
      <c r="F14">
        <v>0.5</v>
      </c>
      <c r="G14">
        <v>0</v>
      </c>
      <c r="H14">
        <v>5</v>
      </c>
      <c r="I14">
        <v>3.2</v>
      </c>
      <c r="J14" t="s">
        <v>16</v>
      </c>
      <c r="K14">
        <v>5</v>
      </c>
      <c r="L14" t="s">
        <v>42</v>
      </c>
      <c r="M14">
        <v>3</v>
      </c>
      <c r="N14">
        <v>3.2</v>
      </c>
      <c r="O14">
        <v>0.5</v>
      </c>
      <c r="P14">
        <v>0</v>
      </c>
    </row>
    <row r="15" spans="1:16" x14ac:dyDescent="0.3">
      <c r="A15">
        <v>15</v>
      </c>
      <c r="B15" t="s">
        <v>15</v>
      </c>
      <c r="C15" s="1">
        <v>45632</v>
      </c>
      <c r="D15" s="2">
        <v>0.77083333333333337</v>
      </c>
      <c r="E15" t="s">
        <v>16</v>
      </c>
      <c r="F15">
        <v>1.8</v>
      </c>
      <c r="G15">
        <v>3</v>
      </c>
      <c r="H15">
        <v>1</v>
      </c>
      <c r="I15">
        <v>0.4</v>
      </c>
      <c r="J15" t="s">
        <v>29</v>
      </c>
      <c r="K15">
        <v>3</v>
      </c>
      <c r="L15" t="s">
        <v>42</v>
      </c>
      <c r="M15">
        <v>3</v>
      </c>
      <c r="N15">
        <v>1.8</v>
      </c>
      <c r="O15">
        <v>0.4</v>
      </c>
      <c r="P15">
        <v>1</v>
      </c>
    </row>
    <row r="16" spans="1:16" x14ac:dyDescent="0.3">
      <c r="A16">
        <v>16</v>
      </c>
      <c r="B16" t="s">
        <v>10</v>
      </c>
      <c r="C16" s="1">
        <v>45642</v>
      </c>
      <c r="D16" s="2">
        <v>0.86458333333333337</v>
      </c>
      <c r="E16" t="s">
        <v>34</v>
      </c>
      <c r="F16">
        <v>0.4</v>
      </c>
      <c r="G16">
        <v>0</v>
      </c>
      <c r="H16">
        <v>6</v>
      </c>
      <c r="I16">
        <v>2</v>
      </c>
      <c r="J16" t="s">
        <v>16</v>
      </c>
      <c r="K16">
        <v>6</v>
      </c>
      <c r="L16" t="s">
        <v>42</v>
      </c>
      <c r="M16">
        <v>3</v>
      </c>
      <c r="N16">
        <v>2</v>
      </c>
      <c r="O16">
        <v>0.4</v>
      </c>
      <c r="P16">
        <v>0</v>
      </c>
    </row>
    <row r="17" spans="1:16" x14ac:dyDescent="0.3">
      <c r="A17">
        <v>17</v>
      </c>
      <c r="B17" t="s">
        <v>10</v>
      </c>
      <c r="C17" s="1">
        <v>45649</v>
      </c>
      <c r="D17" s="2">
        <v>0.86458333333333337</v>
      </c>
      <c r="E17" t="s">
        <v>16</v>
      </c>
      <c r="F17">
        <v>1.6</v>
      </c>
      <c r="G17">
        <v>2</v>
      </c>
      <c r="H17">
        <v>0</v>
      </c>
      <c r="I17">
        <v>0.3</v>
      </c>
      <c r="J17" t="s">
        <v>19</v>
      </c>
      <c r="K17">
        <v>2</v>
      </c>
      <c r="L17" t="s">
        <v>42</v>
      </c>
      <c r="M17">
        <v>3</v>
      </c>
      <c r="N17">
        <v>1.6</v>
      </c>
      <c r="O17">
        <v>0.3</v>
      </c>
      <c r="P17">
        <v>0</v>
      </c>
    </row>
    <row r="18" spans="1:16" x14ac:dyDescent="0.3">
      <c r="A18">
        <v>18</v>
      </c>
      <c r="B18" t="s">
        <v>20</v>
      </c>
      <c r="C18" s="1">
        <v>45654</v>
      </c>
      <c r="D18" s="2">
        <v>0.75</v>
      </c>
      <c r="E18" t="s">
        <v>32</v>
      </c>
      <c r="F18">
        <v>0.3</v>
      </c>
      <c r="G18">
        <v>0</v>
      </c>
      <c r="H18">
        <v>3</v>
      </c>
      <c r="I18">
        <v>3.2</v>
      </c>
      <c r="J18" t="s">
        <v>16</v>
      </c>
      <c r="K18">
        <v>3</v>
      </c>
      <c r="L18" t="s">
        <v>42</v>
      </c>
      <c r="M18">
        <v>3</v>
      </c>
      <c r="N18">
        <v>3.2</v>
      </c>
      <c r="O18">
        <v>0.3</v>
      </c>
      <c r="P18">
        <v>0</v>
      </c>
    </row>
    <row r="19" spans="1:16" x14ac:dyDescent="0.3">
      <c r="A19">
        <v>20</v>
      </c>
      <c r="B19" t="s">
        <v>13</v>
      </c>
      <c r="C19" s="1">
        <v>45669</v>
      </c>
      <c r="D19" s="2">
        <v>0.625</v>
      </c>
      <c r="E19" t="s">
        <v>23</v>
      </c>
      <c r="F19">
        <v>0.4</v>
      </c>
      <c r="G19">
        <v>0</v>
      </c>
      <c r="H19">
        <v>1</v>
      </c>
      <c r="I19">
        <v>1.9</v>
      </c>
      <c r="J19" t="s">
        <v>16</v>
      </c>
      <c r="K19">
        <v>1</v>
      </c>
      <c r="L19" t="s">
        <v>42</v>
      </c>
      <c r="M19">
        <v>3</v>
      </c>
      <c r="N19">
        <v>1.9</v>
      </c>
      <c r="O19">
        <v>0.4</v>
      </c>
      <c r="P19">
        <v>0</v>
      </c>
    </row>
    <row r="20" spans="1:16" x14ac:dyDescent="0.3">
      <c r="A20">
        <v>19</v>
      </c>
      <c r="B20" t="s">
        <v>25</v>
      </c>
      <c r="C20" s="1">
        <v>45672</v>
      </c>
      <c r="D20" s="2">
        <v>0.86458333333333337</v>
      </c>
      <c r="E20" t="s">
        <v>16</v>
      </c>
      <c r="F20">
        <v>1.7</v>
      </c>
      <c r="G20">
        <v>2</v>
      </c>
      <c r="H20">
        <v>2</v>
      </c>
      <c r="I20">
        <v>0.6</v>
      </c>
      <c r="J20" t="s">
        <v>21</v>
      </c>
      <c r="K20">
        <v>2</v>
      </c>
      <c r="L20" t="s">
        <v>44</v>
      </c>
      <c r="M20">
        <v>1</v>
      </c>
      <c r="N20">
        <v>1.7</v>
      </c>
      <c r="O20">
        <v>0.6</v>
      </c>
      <c r="P20">
        <v>2</v>
      </c>
    </row>
    <row r="21" spans="1:16" x14ac:dyDescent="0.3">
      <c r="A21">
        <v>21</v>
      </c>
      <c r="B21" t="s">
        <v>13</v>
      </c>
      <c r="C21" s="1">
        <v>45676</v>
      </c>
      <c r="D21" s="2">
        <v>0.86458333333333337</v>
      </c>
      <c r="E21" t="s">
        <v>16</v>
      </c>
      <c r="F21">
        <v>2.1</v>
      </c>
      <c r="G21">
        <v>3</v>
      </c>
      <c r="H21">
        <v>1</v>
      </c>
      <c r="I21">
        <v>0.4</v>
      </c>
      <c r="J21" t="s">
        <v>33</v>
      </c>
      <c r="K21">
        <v>3</v>
      </c>
      <c r="L21" t="s">
        <v>42</v>
      </c>
      <c r="M21">
        <v>3</v>
      </c>
      <c r="N21">
        <v>2.1</v>
      </c>
      <c r="O21">
        <v>0.4</v>
      </c>
      <c r="P21">
        <v>1</v>
      </c>
    </row>
    <row r="22" spans="1:16" x14ac:dyDescent="0.3">
      <c r="A22">
        <v>22</v>
      </c>
      <c r="B22" t="s">
        <v>13</v>
      </c>
      <c r="C22" s="1">
        <v>45683</v>
      </c>
      <c r="D22" s="2">
        <v>0.75</v>
      </c>
      <c r="E22" t="s">
        <v>11</v>
      </c>
      <c r="F22">
        <v>0.9</v>
      </c>
      <c r="G22">
        <v>0</v>
      </c>
      <c r="H22">
        <v>4</v>
      </c>
      <c r="I22">
        <v>2.1</v>
      </c>
      <c r="J22" t="s">
        <v>16</v>
      </c>
      <c r="K22">
        <v>4</v>
      </c>
      <c r="L22" t="s">
        <v>42</v>
      </c>
      <c r="M22">
        <v>3</v>
      </c>
      <c r="N22">
        <v>2.1</v>
      </c>
      <c r="O22">
        <v>0.9</v>
      </c>
      <c r="P22">
        <v>0</v>
      </c>
    </row>
    <row r="23" spans="1:16" x14ac:dyDescent="0.3">
      <c r="A23">
        <v>23</v>
      </c>
      <c r="B23" t="s">
        <v>13</v>
      </c>
      <c r="C23" s="1">
        <v>45690</v>
      </c>
      <c r="D23" s="2">
        <v>0.75</v>
      </c>
      <c r="E23" t="s">
        <v>31</v>
      </c>
      <c r="F23">
        <v>0.6</v>
      </c>
      <c r="G23">
        <v>1</v>
      </c>
      <c r="H23">
        <v>1</v>
      </c>
      <c r="I23">
        <v>1.3</v>
      </c>
      <c r="J23" t="s">
        <v>16</v>
      </c>
      <c r="K23">
        <v>1</v>
      </c>
      <c r="L23" t="s">
        <v>44</v>
      </c>
      <c r="M23">
        <v>1</v>
      </c>
      <c r="N23">
        <v>1.3</v>
      </c>
      <c r="O23">
        <v>0.6</v>
      </c>
      <c r="P23">
        <v>1</v>
      </c>
    </row>
    <row r="24" spans="1:16" x14ac:dyDescent="0.3">
      <c r="A24">
        <v>14</v>
      </c>
      <c r="B24" t="s">
        <v>45</v>
      </c>
      <c r="C24" s="1">
        <v>45694</v>
      </c>
      <c r="D24" s="2">
        <v>0.86458333333333337</v>
      </c>
      <c r="E24" t="s">
        <v>17</v>
      </c>
      <c r="F24">
        <v>1</v>
      </c>
      <c r="G24">
        <v>3</v>
      </c>
      <c r="H24">
        <v>0</v>
      </c>
      <c r="I24">
        <v>0.4</v>
      </c>
      <c r="J24" t="s">
        <v>16</v>
      </c>
      <c r="K24">
        <v>0</v>
      </c>
      <c r="L24" t="s">
        <v>43</v>
      </c>
      <c r="M24">
        <v>0</v>
      </c>
      <c r="N24">
        <v>0.4</v>
      </c>
      <c r="O24">
        <v>1</v>
      </c>
      <c r="P24">
        <v>3</v>
      </c>
    </row>
    <row r="25" spans="1:16" x14ac:dyDescent="0.3">
      <c r="A25">
        <v>24</v>
      </c>
      <c r="B25" t="s">
        <v>10</v>
      </c>
      <c r="C25" s="1">
        <v>45698</v>
      </c>
      <c r="D25" s="2">
        <v>0.86458333333333337</v>
      </c>
      <c r="E25" t="s">
        <v>16</v>
      </c>
      <c r="F25">
        <v>2.2000000000000002</v>
      </c>
      <c r="G25">
        <v>2</v>
      </c>
      <c r="H25">
        <v>1</v>
      </c>
      <c r="I25">
        <v>0.9</v>
      </c>
      <c r="J25" t="s">
        <v>17</v>
      </c>
      <c r="K25">
        <v>2</v>
      </c>
      <c r="L25" t="s">
        <v>42</v>
      </c>
      <c r="M25">
        <v>3</v>
      </c>
      <c r="N25">
        <v>2.2000000000000002</v>
      </c>
      <c r="O25">
        <v>0.9</v>
      </c>
      <c r="P25">
        <v>1</v>
      </c>
    </row>
    <row r="26" spans="1:16" x14ac:dyDescent="0.3">
      <c r="A26">
        <v>25</v>
      </c>
      <c r="B26" t="s">
        <v>13</v>
      </c>
      <c r="C26" s="1">
        <v>45704</v>
      </c>
      <c r="D26" s="2">
        <v>0.86458333333333337</v>
      </c>
      <c r="E26" t="s">
        <v>35</v>
      </c>
      <c r="F26">
        <v>1.3</v>
      </c>
      <c r="G26">
        <v>1</v>
      </c>
      <c r="H26">
        <v>0</v>
      </c>
      <c r="I26">
        <v>1.8</v>
      </c>
      <c r="J26" t="s">
        <v>16</v>
      </c>
      <c r="K26">
        <v>0</v>
      </c>
      <c r="L26" t="s">
        <v>43</v>
      </c>
      <c r="M26">
        <v>0</v>
      </c>
      <c r="N26">
        <v>1.8</v>
      </c>
      <c r="O26">
        <v>1.3</v>
      </c>
      <c r="P26">
        <v>1</v>
      </c>
    </row>
    <row r="27" spans="1:16" x14ac:dyDescent="0.3">
      <c r="A27">
        <v>26</v>
      </c>
      <c r="B27" t="s">
        <v>20</v>
      </c>
      <c r="C27" s="1">
        <v>45710</v>
      </c>
      <c r="D27" s="2">
        <v>0.86458333333333337</v>
      </c>
      <c r="E27" t="s">
        <v>16</v>
      </c>
      <c r="F27">
        <v>1.5</v>
      </c>
      <c r="G27">
        <v>1</v>
      </c>
      <c r="H27">
        <v>0</v>
      </c>
      <c r="I27">
        <v>1.3</v>
      </c>
      <c r="J27" t="s">
        <v>22</v>
      </c>
      <c r="K27">
        <v>1</v>
      </c>
      <c r="L27" t="s">
        <v>42</v>
      </c>
      <c r="M27">
        <v>3</v>
      </c>
      <c r="N27">
        <v>1.5</v>
      </c>
      <c r="O27">
        <v>1.3</v>
      </c>
      <c r="P27">
        <v>0</v>
      </c>
    </row>
    <row r="28" spans="1:16" x14ac:dyDescent="0.3">
      <c r="A28">
        <v>27</v>
      </c>
      <c r="B28" t="s">
        <v>20</v>
      </c>
      <c r="C28" s="1">
        <v>45717</v>
      </c>
      <c r="D28" s="2">
        <v>0.75</v>
      </c>
      <c r="E28" t="s">
        <v>27</v>
      </c>
      <c r="F28">
        <v>1.9</v>
      </c>
      <c r="G28">
        <v>1</v>
      </c>
      <c r="H28">
        <v>1</v>
      </c>
      <c r="I28">
        <v>0.3</v>
      </c>
      <c r="J28" t="s">
        <v>16</v>
      </c>
      <c r="K28">
        <v>1</v>
      </c>
      <c r="L28" t="s">
        <v>44</v>
      </c>
      <c r="M28">
        <v>1</v>
      </c>
      <c r="N28">
        <v>0.3</v>
      </c>
      <c r="O28">
        <v>1.9</v>
      </c>
      <c r="P28">
        <v>1</v>
      </c>
    </row>
    <row r="29" spans="1:16" hidden="1" x14ac:dyDescent="0.3">
      <c r="A29">
        <v>28</v>
      </c>
      <c r="B29" t="s">
        <v>20</v>
      </c>
      <c r="C29" s="1">
        <v>45724</v>
      </c>
      <c r="D29" s="2">
        <v>0.86458333333333337</v>
      </c>
      <c r="E29" t="s">
        <v>16</v>
      </c>
      <c r="J29" t="s">
        <v>26</v>
      </c>
      <c r="L29" t="s">
        <v>44</v>
      </c>
      <c r="M29">
        <v>1</v>
      </c>
    </row>
    <row r="30" spans="1:16" hidden="1" x14ac:dyDescent="0.3">
      <c r="A30">
        <v>29</v>
      </c>
      <c r="B30" t="s">
        <v>13</v>
      </c>
      <c r="C30" s="1">
        <v>45732</v>
      </c>
      <c r="D30" s="2">
        <v>0.86458333333333337</v>
      </c>
      <c r="E30" t="s">
        <v>12</v>
      </c>
      <c r="J30" t="s">
        <v>16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16</v>
      </c>
      <c r="J31" t="s">
        <v>28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29</v>
      </c>
      <c r="J32" t="s">
        <v>16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16</v>
      </c>
      <c r="J33" t="s">
        <v>32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21</v>
      </c>
      <c r="J34" t="s">
        <v>16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16</v>
      </c>
      <c r="J35" t="s">
        <v>30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16</v>
      </c>
      <c r="J36" t="s">
        <v>24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14</v>
      </c>
      <c r="J37" t="s">
        <v>16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16</v>
      </c>
      <c r="J38" t="s">
        <v>34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19</v>
      </c>
      <c r="J39" t="s">
        <v>16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11.299999999999997</v>
      </c>
    </row>
    <row r="41" spans="1:21" x14ac:dyDescent="0.3">
      <c r="R41" s="3">
        <f>SUM(K2:K100)</f>
        <v>60</v>
      </c>
      <c r="S41" s="3">
        <f>SUM(N2:N100)</f>
        <v>48.7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4</v>
      </c>
      <c r="S44" s="3">
        <f ca="1">SUM(OFFSET(N2,COUNT(N:N)-4,0,4,1))</f>
        <v>5.8</v>
      </c>
      <c r="T44" s="3"/>
      <c r="U44" s="3">
        <f ca="1">R44-S44</f>
        <v>-1.7999999999999998</v>
      </c>
    </row>
  </sheetData>
  <conditionalFormatting sqref="U40">
    <cfRule type="expression" dxfId="88" priority="3">
      <formula>U40&lt;0</formula>
    </cfRule>
    <cfRule type="expression" dxfId="87" priority="4">
      <formula>U40&gt;0</formula>
    </cfRule>
  </conditionalFormatting>
  <conditionalFormatting sqref="U44">
    <cfRule type="expression" dxfId="86" priority="1">
      <formula>U44&lt;0</formula>
    </cfRule>
    <cfRule type="expression" dxfId="85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1178-E9AD-47D0-AE2D-0D351CA6F22C}">
  <dimension ref="A1:U45"/>
  <sheetViews>
    <sheetView topLeftCell="A4" zoomScale="60" zoomScaleNormal="60" workbookViewId="0">
      <selection activeCell="V24" sqref="V24"/>
    </sheetView>
  </sheetViews>
  <sheetFormatPr defaultRowHeight="14.4" x14ac:dyDescent="0.3"/>
  <cols>
    <col min="1" max="1" width="7.33203125" bestFit="1" customWidth="1"/>
    <col min="2" max="2" width="7.77734375" bestFit="1" customWidth="1"/>
    <col min="3" max="3" width="11" bestFit="1" customWidth="1"/>
    <col min="4" max="4" width="11.21875" bestFit="1" customWidth="1"/>
    <col min="5" max="5" width="14.44140625" bestFit="1" customWidth="1"/>
    <col min="6" max="6" width="12.109375" bestFit="1" customWidth="1"/>
    <col min="7" max="7" width="14.77734375" bestFit="1" customWidth="1"/>
    <col min="8" max="8" width="14.21875" bestFit="1" customWidth="1"/>
    <col min="9" max="9" width="11.5546875" bestFit="1" customWidth="1"/>
    <col min="10" max="10" width="13.77734375" bestFit="1" customWidth="1"/>
    <col min="11" max="11" width="15.6640625" bestFit="1" customWidth="1"/>
    <col min="12" max="12" width="15.5546875" bestFit="1" customWidth="1"/>
    <col min="13" max="13" width="10" bestFit="1" customWidth="1"/>
    <col min="14" max="14" width="6.88671875" bestFit="1" customWidth="1"/>
    <col min="15" max="15" width="14.88671875" bestFit="1" customWidth="1"/>
    <col min="16" max="16" width="17.5546875" bestFit="1" customWidth="1"/>
    <col min="18" max="18" width="17.77734375" bestFit="1" customWidth="1"/>
    <col min="19" max="19" width="18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10</v>
      </c>
      <c r="C2" s="1">
        <v>45523</v>
      </c>
      <c r="D2" s="2">
        <v>0.86458333333333337</v>
      </c>
      <c r="E2" t="s">
        <v>35</v>
      </c>
      <c r="F2">
        <v>1.2</v>
      </c>
      <c r="G2">
        <v>3</v>
      </c>
      <c r="H2">
        <v>0</v>
      </c>
      <c r="I2">
        <v>0.2</v>
      </c>
      <c r="J2" t="s">
        <v>19</v>
      </c>
      <c r="K2">
        <v>3</v>
      </c>
      <c r="L2" t="s">
        <v>42</v>
      </c>
      <c r="M2">
        <v>3</v>
      </c>
      <c r="N2">
        <v>1.2</v>
      </c>
      <c r="O2">
        <v>0.2</v>
      </c>
      <c r="P2">
        <v>0</v>
      </c>
    </row>
    <row r="3" spans="1:16" x14ac:dyDescent="0.3">
      <c r="A3">
        <v>2</v>
      </c>
      <c r="B3" t="s">
        <v>10</v>
      </c>
      <c r="C3" s="1">
        <v>45530</v>
      </c>
      <c r="D3" s="2">
        <v>0.86458333333333337</v>
      </c>
      <c r="E3" t="s">
        <v>24</v>
      </c>
      <c r="F3">
        <v>0.5</v>
      </c>
      <c r="G3">
        <v>0</v>
      </c>
      <c r="H3">
        <v>3</v>
      </c>
      <c r="I3">
        <v>1.2</v>
      </c>
      <c r="J3" t="s">
        <v>35</v>
      </c>
      <c r="K3">
        <v>3</v>
      </c>
      <c r="L3" t="s">
        <v>42</v>
      </c>
      <c r="M3">
        <v>3</v>
      </c>
      <c r="N3">
        <v>1.2</v>
      </c>
      <c r="O3">
        <v>0.5</v>
      </c>
      <c r="P3">
        <v>0</v>
      </c>
    </row>
    <row r="4" spans="1:16" x14ac:dyDescent="0.3">
      <c r="A4">
        <v>3</v>
      </c>
      <c r="B4" t="s">
        <v>13</v>
      </c>
      <c r="C4" s="1">
        <v>45536</v>
      </c>
      <c r="D4" s="2">
        <v>0.86458333333333337</v>
      </c>
      <c r="E4" t="s">
        <v>35</v>
      </c>
      <c r="F4">
        <v>0.5</v>
      </c>
      <c r="G4">
        <v>0</v>
      </c>
      <c r="H4">
        <v>0</v>
      </c>
      <c r="I4">
        <v>0.3</v>
      </c>
      <c r="J4" t="s">
        <v>30</v>
      </c>
      <c r="K4">
        <v>0</v>
      </c>
      <c r="L4" t="s">
        <v>44</v>
      </c>
      <c r="M4">
        <v>1</v>
      </c>
      <c r="N4">
        <v>0.5</v>
      </c>
      <c r="O4">
        <v>0.3</v>
      </c>
      <c r="P4">
        <v>0</v>
      </c>
    </row>
    <row r="5" spans="1:16" x14ac:dyDescent="0.3">
      <c r="A5">
        <v>4</v>
      </c>
      <c r="B5" t="s">
        <v>20</v>
      </c>
      <c r="C5" s="1">
        <v>45549</v>
      </c>
      <c r="D5" s="2">
        <v>0.75</v>
      </c>
      <c r="E5" t="s">
        <v>33</v>
      </c>
      <c r="F5">
        <v>0.5</v>
      </c>
      <c r="G5">
        <v>0</v>
      </c>
      <c r="H5">
        <v>0</v>
      </c>
      <c r="I5">
        <v>0.9</v>
      </c>
      <c r="J5" t="s">
        <v>35</v>
      </c>
      <c r="K5">
        <v>0</v>
      </c>
      <c r="L5" t="s">
        <v>44</v>
      </c>
      <c r="M5">
        <v>1</v>
      </c>
      <c r="N5">
        <v>0.9</v>
      </c>
      <c r="O5">
        <v>0.5</v>
      </c>
      <c r="P5">
        <v>0</v>
      </c>
    </row>
    <row r="6" spans="1:16" x14ac:dyDescent="0.3">
      <c r="A6">
        <v>5</v>
      </c>
      <c r="B6" t="s">
        <v>20</v>
      </c>
      <c r="C6" s="1">
        <v>45556</v>
      </c>
      <c r="D6" s="2">
        <v>0.75</v>
      </c>
      <c r="E6" t="s">
        <v>35</v>
      </c>
      <c r="F6">
        <v>0.3</v>
      </c>
      <c r="G6">
        <v>0</v>
      </c>
      <c r="H6">
        <v>0</v>
      </c>
      <c r="I6">
        <v>0.3</v>
      </c>
      <c r="J6" t="s">
        <v>27</v>
      </c>
      <c r="K6">
        <v>0</v>
      </c>
      <c r="L6" t="s">
        <v>44</v>
      </c>
      <c r="M6">
        <v>1</v>
      </c>
      <c r="N6">
        <v>0.3</v>
      </c>
      <c r="O6">
        <v>0.3</v>
      </c>
      <c r="P6">
        <v>0</v>
      </c>
    </row>
    <row r="7" spans="1:16" x14ac:dyDescent="0.3">
      <c r="A7">
        <v>6</v>
      </c>
      <c r="B7" t="s">
        <v>20</v>
      </c>
      <c r="C7" s="1">
        <v>45563</v>
      </c>
      <c r="D7" s="2">
        <v>0.75</v>
      </c>
      <c r="E7" t="s">
        <v>22</v>
      </c>
      <c r="F7">
        <v>0.4</v>
      </c>
      <c r="G7">
        <v>0</v>
      </c>
      <c r="H7">
        <v>3</v>
      </c>
      <c r="I7">
        <v>2.6</v>
      </c>
      <c r="J7" t="s">
        <v>35</v>
      </c>
      <c r="K7">
        <v>3</v>
      </c>
      <c r="L7" t="s">
        <v>42</v>
      </c>
      <c r="M7">
        <v>3</v>
      </c>
      <c r="N7">
        <v>2.6</v>
      </c>
      <c r="O7">
        <v>0.4</v>
      </c>
      <c r="P7">
        <v>0</v>
      </c>
    </row>
    <row r="8" spans="1:16" x14ac:dyDescent="0.3">
      <c r="A8">
        <v>7</v>
      </c>
      <c r="B8" t="s">
        <v>13</v>
      </c>
      <c r="C8" s="1">
        <v>45571</v>
      </c>
      <c r="D8" s="2">
        <v>0.52083333333333337</v>
      </c>
      <c r="E8" t="s">
        <v>35</v>
      </c>
      <c r="F8">
        <v>2.4</v>
      </c>
      <c r="G8">
        <v>1</v>
      </c>
      <c r="H8">
        <v>1</v>
      </c>
      <c r="I8">
        <v>1.1000000000000001</v>
      </c>
      <c r="J8" t="s">
        <v>32</v>
      </c>
      <c r="K8">
        <v>1</v>
      </c>
      <c r="L8" t="s">
        <v>44</v>
      </c>
      <c r="M8">
        <v>1</v>
      </c>
      <c r="N8">
        <v>2.4</v>
      </c>
      <c r="O8">
        <v>1.1000000000000001</v>
      </c>
      <c r="P8">
        <v>1</v>
      </c>
    </row>
    <row r="9" spans="1:16" x14ac:dyDescent="0.3">
      <c r="A9">
        <v>8</v>
      </c>
      <c r="B9" t="s">
        <v>20</v>
      </c>
      <c r="C9" s="1">
        <v>45584</v>
      </c>
      <c r="D9" s="2">
        <v>0.86458333333333337</v>
      </c>
      <c r="E9" t="s">
        <v>35</v>
      </c>
      <c r="F9">
        <v>1.3</v>
      </c>
      <c r="G9">
        <v>1</v>
      </c>
      <c r="H9">
        <v>0</v>
      </c>
      <c r="I9">
        <v>0.1</v>
      </c>
      <c r="J9" t="s">
        <v>34</v>
      </c>
      <c r="K9">
        <v>1</v>
      </c>
      <c r="L9" t="s">
        <v>42</v>
      </c>
      <c r="M9">
        <v>3</v>
      </c>
      <c r="N9">
        <v>1.3</v>
      </c>
      <c r="O9">
        <v>0.1</v>
      </c>
      <c r="P9">
        <v>0</v>
      </c>
    </row>
    <row r="10" spans="1:16" x14ac:dyDescent="0.3">
      <c r="A10">
        <v>9</v>
      </c>
      <c r="B10" t="s">
        <v>13</v>
      </c>
      <c r="C10" s="1">
        <v>45592</v>
      </c>
      <c r="D10" s="2">
        <v>0.75</v>
      </c>
      <c r="E10" t="s">
        <v>16</v>
      </c>
      <c r="F10">
        <v>3</v>
      </c>
      <c r="G10">
        <v>4</v>
      </c>
      <c r="H10">
        <v>4</v>
      </c>
      <c r="I10">
        <v>2.1</v>
      </c>
      <c r="J10" t="s">
        <v>35</v>
      </c>
      <c r="K10">
        <v>4</v>
      </c>
      <c r="L10" t="s">
        <v>44</v>
      </c>
      <c r="M10">
        <v>1</v>
      </c>
      <c r="N10">
        <v>2.1</v>
      </c>
      <c r="O10">
        <v>3</v>
      </c>
      <c r="P10">
        <v>4</v>
      </c>
    </row>
    <row r="11" spans="1:16" x14ac:dyDescent="0.3">
      <c r="A11">
        <v>10</v>
      </c>
      <c r="B11" t="s">
        <v>25</v>
      </c>
      <c r="C11" s="1">
        <v>45595</v>
      </c>
      <c r="D11" s="2">
        <v>0.86458333333333337</v>
      </c>
      <c r="E11" t="s">
        <v>35</v>
      </c>
      <c r="F11">
        <v>2.4</v>
      </c>
      <c r="G11">
        <v>2</v>
      </c>
      <c r="H11">
        <v>2</v>
      </c>
      <c r="I11">
        <v>1.2</v>
      </c>
      <c r="J11" t="s">
        <v>29</v>
      </c>
      <c r="K11">
        <v>2</v>
      </c>
      <c r="L11" t="s">
        <v>44</v>
      </c>
      <c r="M11">
        <v>1</v>
      </c>
      <c r="N11">
        <v>2.4</v>
      </c>
      <c r="O11">
        <v>1.2</v>
      </c>
      <c r="P11">
        <v>2</v>
      </c>
    </row>
    <row r="12" spans="1:16" x14ac:dyDescent="0.3">
      <c r="A12">
        <v>11</v>
      </c>
      <c r="B12" t="s">
        <v>20</v>
      </c>
      <c r="C12" s="1">
        <v>45598</v>
      </c>
      <c r="D12" s="2">
        <v>0.75</v>
      </c>
      <c r="E12" t="s">
        <v>28</v>
      </c>
      <c r="F12">
        <v>0.6</v>
      </c>
      <c r="G12">
        <v>0</v>
      </c>
      <c r="H12">
        <v>2</v>
      </c>
      <c r="I12">
        <v>1.3</v>
      </c>
      <c r="J12" t="s">
        <v>35</v>
      </c>
      <c r="K12">
        <v>2</v>
      </c>
      <c r="L12" t="s">
        <v>42</v>
      </c>
      <c r="M12">
        <v>3</v>
      </c>
      <c r="N12">
        <v>1.3</v>
      </c>
      <c r="O12">
        <v>0.6</v>
      </c>
      <c r="P12">
        <v>0</v>
      </c>
    </row>
    <row r="13" spans="1:16" x14ac:dyDescent="0.3">
      <c r="A13">
        <v>12</v>
      </c>
      <c r="B13" t="s">
        <v>20</v>
      </c>
      <c r="C13" s="1">
        <v>45605</v>
      </c>
      <c r="D13" s="2">
        <v>0.86458333333333337</v>
      </c>
      <c r="E13" t="s">
        <v>35</v>
      </c>
      <c r="F13">
        <v>1.7</v>
      </c>
      <c r="G13">
        <v>2</v>
      </c>
      <c r="H13">
        <v>0</v>
      </c>
      <c r="I13">
        <v>0.4</v>
      </c>
      <c r="J13" t="s">
        <v>14</v>
      </c>
      <c r="K13">
        <v>2</v>
      </c>
      <c r="L13" t="s">
        <v>42</v>
      </c>
      <c r="M13">
        <v>3</v>
      </c>
      <c r="N13">
        <v>1.7</v>
      </c>
      <c r="O13">
        <v>0.4</v>
      </c>
      <c r="P13">
        <v>0</v>
      </c>
    </row>
    <row r="14" spans="1:16" x14ac:dyDescent="0.3">
      <c r="A14">
        <v>13</v>
      </c>
      <c r="B14" t="s">
        <v>20</v>
      </c>
      <c r="C14" s="1">
        <v>45619</v>
      </c>
      <c r="D14" s="2">
        <v>0.75</v>
      </c>
      <c r="E14" t="s">
        <v>31</v>
      </c>
      <c r="F14">
        <v>0.3</v>
      </c>
      <c r="G14">
        <v>0</v>
      </c>
      <c r="H14">
        <v>0</v>
      </c>
      <c r="I14">
        <v>0.4</v>
      </c>
      <c r="J14" t="s">
        <v>35</v>
      </c>
      <c r="K14">
        <v>0</v>
      </c>
      <c r="L14" t="s">
        <v>44</v>
      </c>
      <c r="M14">
        <v>1</v>
      </c>
      <c r="N14">
        <v>0.4</v>
      </c>
      <c r="O14">
        <v>0.3</v>
      </c>
      <c r="P14">
        <v>0</v>
      </c>
    </row>
    <row r="15" spans="1:16" x14ac:dyDescent="0.3">
      <c r="A15">
        <v>14</v>
      </c>
      <c r="B15" t="s">
        <v>13</v>
      </c>
      <c r="C15" s="1">
        <v>45627</v>
      </c>
      <c r="D15" s="2">
        <v>0.86458333333333337</v>
      </c>
      <c r="E15" t="s">
        <v>11</v>
      </c>
      <c r="F15">
        <v>1.5</v>
      </c>
      <c r="G15">
        <v>1</v>
      </c>
      <c r="H15">
        <v>1</v>
      </c>
      <c r="I15">
        <v>1.3</v>
      </c>
      <c r="J15" t="s">
        <v>35</v>
      </c>
      <c r="K15">
        <v>1</v>
      </c>
      <c r="L15" t="s">
        <v>44</v>
      </c>
      <c r="M15">
        <v>1</v>
      </c>
      <c r="N15">
        <v>1.3</v>
      </c>
      <c r="O15">
        <v>1.5</v>
      </c>
      <c r="P15">
        <v>1</v>
      </c>
    </row>
    <row r="16" spans="1:16" x14ac:dyDescent="0.3">
      <c r="A16">
        <v>15</v>
      </c>
      <c r="B16" t="s">
        <v>20</v>
      </c>
      <c r="C16" s="1">
        <v>45633</v>
      </c>
      <c r="D16" s="2">
        <v>0.75</v>
      </c>
      <c r="E16" t="s">
        <v>35</v>
      </c>
      <c r="F16">
        <v>1</v>
      </c>
      <c r="G16">
        <v>2</v>
      </c>
      <c r="H16">
        <v>2</v>
      </c>
      <c r="I16">
        <v>0.9</v>
      </c>
      <c r="J16" t="s">
        <v>21</v>
      </c>
      <c r="K16">
        <v>2</v>
      </c>
      <c r="L16" t="s">
        <v>44</v>
      </c>
      <c r="M16">
        <v>1</v>
      </c>
      <c r="N16">
        <v>1</v>
      </c>
      <c r="O16">
        <v>0.9</v>
      </c>
      <c r="P16">
        <v>2</v>
      </c>
    </row>
    <row r="17" spans="1:16" x14ac:dyDescent="0.3">
      <c r="A17">
        <v>16</v>
      </c>
      <c r="B17" t="s">
        <v>20</v>
      </c>
      <c r="C17" s="1">
        <v>45640</v>
      </c>
      <c r="D17" s="2">
        <v>0.86458333333333337</v>
      </c>
      <c r="E17" t="s">
        <v>35</v>
      </c>
      <c r="F17">
        <v>2.1</v>
      </c>
      <c r="G17">
        <v>2</v>
      </c>
      <c r="H17">
        <v>2</v>
      </c>
      <c r="I17">
        <v>0.4</v>
      </c>
      <c r="J17" t="s">
        <v>23</v>
      </c>
      <c r="K17">
        <v>2</v>
      </c>
      <c r="L17" t="s">
        <v>44</v>
      </c>
      <c r="M17">
        <v>1</v>
      </c>
      <c r="N17">
        <v>2.1</v>
      </c>
      <c r="O17">
        <v>0.4</v>
      </c>
      <c r="P17">
        <v>2</v>
      </c>
    </row>
    <row r="18" spans="1:16" x14ac:dyDescent="0.3">
      <c r="A18">
        <v>17</v>
      </c>
      <c r="B18" t="s">
        <v>13</v>
      </c>
      <c r="C18" s="1">
        <v>45648</v>
      </c>
      <c r="D18" s="2">
        <v>0.86458333333333337</v>
      </c>
      <c r="E18" t="s">
        <v>26</v>
      </c>
      <c r="F18">
        <v>1.3</v>
      </c>
      <c r="G18">
        <v>1</v>
      </c>
      <c r="H18">
        <v>2</v>
      </c>
      <c r="I18">
        <v>1.8</v>
      </c>
      <c r="J18" t="s">
        <v>35</v>
      </c>
      <c r="K18">
        <v>2</v>
      </c>
      <c r="L18" t="s">
        <v>42</v>
      </c>
      <c r="M18">
        <v>3</v>
      </c>
      <c r="N18">
        <v>1.8</v>
      </c>
      <c r="O18">
        <v>1.3</v>
      </c>
      <c r="P18">
        <v>1</v>
      </c>
    </row>
    <row r="19" spans="1:16" x14ac:dyDescent="0.3">
      <c r="A19">
        <v>18</v>
      </c>
      <c r="B19" t="s">
        <v>13</v>
      </c>
      <c r="C19" s="1">
        <v>45655</v>
      </c>
      <c r="D19" s="2">
        <v>0.75</v>
      </c>
      <c r="E19" t="s">
        <v>35</v>
      </c>
      <c r="F19">
        <v>1.5</v>
      </c>
      <c r="G19">
        <v>2</v>
      </c>
      <c r="H19">
        <v>2</v>
      </c>
      <c r="I19">
        <v>1</v>
      </c>
      <c r="J19" t="s">
        <v>17</v>
      </c>
      <c r="K19">
        <v>2</v>
      </c>
      <c r="L19" t="s">
        <v>44</v>
      </c>
      <c r="M19">
        <v>1</v>
      </c>
      <c r="N19">
        <v>1.5</v>
      </c>
      <c r="O19">
        <v>1</v>
      </c>
      <c r="P19">
        <v>2</v>
      </c>
    </row>
    <row r="20" spans="1:16" x14ac:dyDescent="0.3">
      <c r="A20">
        <v>20</v>
      </c>
      <c r="B20" t="s">
        <v>20</v>
      </c>
      <c r="C20" s="1">
        <v>45668</v>
      </c>
      <c r="D20" s="2">
        <v>0.75</v>
      </c>
      <c r="E20" t="s">
        <v>14</v>
      </c>
      <c r="F20">
        <v>0.6</v>
      </c>
      <c r="G20">
        <v>1</v>
      </c>
      <c r="H20">
        <v>1</v>
      </c>
      <c r="I20">
        <v>0.9</v>
      </c>
      <c r="J20" t="s">
        <v>35</v>
      </c>
      <c r="K20">
        <v>1</v>
      </c>
      <c r="L20" t="s">
        <v>44</v>
      </c>
      <c r="M20">
        <v>1</v>
      </c>
      <c r="N20">
        <v>0.9</v>
      </c>
      <c r="O20">
        <v>0.6</v>
      </c>
      <c r="P20">
        <v>1</v>
      </c>
    </row>
    <row r="21" spans="1:16" x14ac:dyDescent="0.3">
      <c r="A21">
        <v>19</v>
      </c>
      <c r="B21" t="s">
        <v>18</v>
      </c>
      <c r="C21" s="1">
        <v>45671</v>
      </c>
      <c r="D21" s="2">
        <v>0.86458333333333337</v>
      </c>
      <c r="E21" t="s">
        <v>12</v>
      </c>
      <c r="F21">
        <v>1.4</v>
      </c>
      <c r="G21">
        <v>1</v>
      </c>
      <c r="H21">
        <v>1</v>
      </c>
      <c r="I21">
        <v>1.5</v>
      </c>
      <c r="J21" t="s">
        <v>35</v>
      </c>
      <c r="K21">
        <v>1</v>
      </c>
      <c r="L21" t="s">
        <v>44</v>
      </c>
      <c r="M21">
        <v>1</v>
      </c>
      <c r="N21">
        <v>1.5</v>
      </c>
      <c r="O21">
        <v>1.4</v>
      </c>
      <c r="P21">
        <v>1</v>
      </c>
    </row>
    <row r="22" spans="1:16" x14ac:dyDescent="0.3">
      <c r="A22">
        <v>21</v>
      </c>
      <c r="B22" t="s">
        <v>20</v>
      </c>
      <c r="C22" s="1">
        <v>45675</v>
      </c>
      <c r="D22" s="2">
        <v>0.75</v>
      </c>
      <c r="E22" t="s">
        <v>35</v>
      </c>
      <c r="F22">
        <v>1.1000000000000001</v>
      </c>
      <c r="G22">
        <v>2</v>
      </c>
      <c r="H22">
        <v>0</v>
      </c>
      <c r="I22">
        <v>0.9</v>
      </c>
      <c r="J22" t="s">
        <v>31</v>
      </c>
      <c r="K22">
        <v>2</v>
      </c>
      <c r="L22" t="s">
        <v>42</v>
      </c>
      <c r="M22">
        <v>3</v>
      </c>
      <c r="N22">
        <v>1.1000000000000001</v>
      </c>
      <c r="O22">
        <v>0.9</v>
      </c>
      <c r="P22">
        <v>0</v>
      </c>
    </row>
    <row r="23" spans="1:16" x14ac:dyDescent="0.3">
      <c r="A23">
        <v>22</v>
      </c>
      <c r="B23" t="s">
        <v>20</v>
      </c>
      <c r="C23" s="1">
        <v>45682</v>
      </c>
      <c r="D23" s="2">
        <v>0.75</v>
      </c>
      <c r="E23" t="s">
        <v>27</v>
      </c>
      <c r="F23">
        <v>2.2999999999999998</v>
      </c>
      <c r="G23">
        <v>2</v>
      </c>
      <c r="H23">
        <v>1</v>
      </c>
      <c r="I23">
        <v>0.8</v>
      </c>
      <c r="J23" t="s">
        <v>35</v>
      </c>
      <c r="K23">
        <v>1</v>
      </c>
      <c r="L23" t="s">
        <v>43</v>
      </c>
      <c r="M23">
        <v>0</v>
      </c>
      <c r="N23">
        <v>0.8</v>
      </c>
      <c r="O23">
        <v>2.2999999999999998</v>
      </c>
      <c r="P23">
        <v>2</v>
      </c>
    </row>
    <row r="24" spans="1:16" x14ac:dyDescent="0.3">
      <c r="A24">
        <v>23</v>
      </c>
      <c r="B24" t="s">
        <v>13</v>
      </c>
      <c r="C24" s="1">
        <v>45690</v>
      </c>
      <c r="D24" s="2">
        <v>0.52083333333333337</v>
      </c>
      <c r="E24" t="s">
        <v>35</v>
      </c>
      <c r="F24">
        <v>1.8</v>
      </c>
      <c r="G24">
        <v>4</v>
      </c>
      <c r="H24">
        <v>1</v>
      </c>
      <c r="I24">
        <v>0.8</v>
      </c>
      <c r="J24" t="s">
        <v>33</v>
      </c>
      <c r="K24">
        <v>4</v>
      </c>
      <c r="L24" t="s">
        <v>42</v>
      </c>
      <c r="M24">
        <v>3</v>
      </c>
      <c r="N24">
        <v>1.8</v>
      </c>
      <c r="O24">
        <v>0.8</v>
      </c>
      <c r="P24">
        <v>1</v>
      </c>
    </row>
    <row r="25" spans="1:16" x14ac:dyDescent="0.3">
      <c r="A25">
        <v>24</v>
      </c>
      <c r="B25" t="s">
        <v>15</v>
      </c>
      <c r="C25" s="1">
        <v>45695</v>
      </c>
      <c r="D25" s="2">
        <v>0.86458333333333337</v>
      </c>
      <c r="E25" t="s">
        <v>19</v>
      </c>
      <c r="F25">
        <v>0.9</v>
      </c>
      <c r="G25">
        <v>1</v>
      </c>
      <c r="H25">
        <v>2</v>
      </c>
      <c r="I25">
        <v>1.1000000000000001</v>
      </c>
      <c r="J25" t="s">
        <v>35</v>
      </c>
      <c r="K25">
        <v>2</v>
      </c>
      <c r="L25" t="s">
        <v>42</v>
      </c>
      <c r="M25">
        <v>3</v>
      </c>
      <c r="N25">
        <v>1.1000000000000001</v>
      </c>
      <c r="O25">
        <v>0.9</v>
      </c>
      <c r="P25">
        <v>1</v>
      </c>
    </row>
    <row r="26" spans="1:16" x14ac:dyDescent="0.3">
      <c r="A26">
        <v>25</v>
      </c>
      <c r="B26" t="s">
        <v>13</v>
      </c>
      <c r="C26" s="1">
        <v>45704</v>
      </c>
      <c r="D26" s="2">
        <v>0.86458333333333337</v>
      </c>
      <c r="E26" t="s">
        <v>35</v>
      </c>
      <c r="F26">
        <v>1.3</v>
      </c>
      <c r="G26">
        <v>1</v>
      </c>
      <c r="H26">
        <v>0</v>
      </c>
      <c r="I26">
        <v>1.8</v>
      </c>
      <c r="J26" t="s">
        <v>16</v>
      </c>
      <c r="K26">
        <v>1</v>
      </c>
      <c r="L26" t="s">
        <v>42</v>
      </c>
      <c r="M26">
        <v>3</v>
      </c>
      <c r="N26">
        <v>1.3</v>
      </c>
      <c r="O26">
        <v>1.8</v>
      </c>
      <c r="P26">
        <v>0</v>
      </c>
    </row>
    <row r="27" spans="1:16" x14ac:dyDescent="0.3">
      <c r="A27">
        <v>26</v>
      </c>
      <c r="B27" t="s">
        <v>13</v>
      </c>
      <c r="C27" s="1">
        <v>45711</v>
      </c>
      <c r="D27" s="2">
        <v>0.86458333333333337</v>
      </c>
      <c r="E27" t="s">
        <v>32</v>
      </c>
      <c r="F27">
        <v>0.3</v>
      </c>
      <c r="G27">
        <v>0</v>
      </c>
      <c r="H27">
        <v>1</v>
      </c>
      <c r="I27">
        <v>2.1</v>
      </c>
      <c r="J27" t="s">
        <v>35</v>
      </c>
      <c r="K27">
        <v>1</v>
      </c>
      <c r="L27" t="s">
        <v>42</v>
      </c>
      <c r="M27">
        <v>3</v>
      </c>
      <c r="N27">
        <v>2.1</v>
      </c>
      <c r="O27">
        <v>0.3</v>
      </c>
      <c r="P27">
        <v>0</v>
      </c>
    </row>
    <row r="28" spans="1:16" hidden="1" x14ac:dyDescent="0.3">
      <c r="A28">
        <v>27</v>
      </c>
      <c r="B28" t="s">
        <v>10</v>
      </c>
      <c r="C28" s="1">
        <v>45719</v>
      </c>
      <c r="D28" s="2">
        <v>0.86458333333333337</v>
      </c>
      <c r="E28" t="s">
        <v>35</v>
      </c>
      <c r="J28" t="s">
        <v>24</v>
      </c>
      <c r="L28" t="s">
        <v>44</v>
      </c>
      <c r="M28">
        <v>1</v>
      </c>
    </row>
    <row r="29" spans="1:16" hidden="1" x14ac:dyDescent="0.3">
      <c r="A29">
        <v>28</v>
      </c>
      <c r="B29" t="s">
        <v>13</v>
      </c>
      <c r="C29" s="1">
        <v>45725</v>
      </c>
      <c r="D29" s="2">
        <v>0.86458333333333337</v>
      </c>
      <c r="E29" t="s">
        <v>35</v>
      </c>
      <c r="J29" t="s">
        <v>12</v>
      </c>
      <c r="L29" t="s">
        <v>44</v>
      </c>
      <c r="M29">
        <v>1</v>
      </c>
    </row>
    <row r="30" spans="1:16" hidden="1" x14ac:dyDescent="0.3">
      <c r="A30">
        <v>29</v>
      </c>
      <c r="B30" t="s">
        <v>13</v>
      </c>
      <c r="C30" s="1">
        <v>45732</v>
      </c>
      <c r="D30" s="2">
        <v>0.75</v>
      </c>
      <c r="E30" t="s">
        <v>17</v>
      </c>
      <c r="J30" t="s">
        <v>35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35</v>
      </c>
      <c r="J31" t="s">
        <v>22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30</v>
      </c>
      <c r="J32" t="s">
        <v>35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35</v>
      </c>
      <c r="J33" t="s">
        <v>11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29</v>
      </c>
      <c r="J34" t="s">
        <v>35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35</v>
      </c>
      <c r="J35" t="s">
        <v>26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21</v>
      </c>
      <c r="J36" t="s">
        <v>35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34</v>
      </c>
      <c r="J37" t="s">
        <v>35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35</v>
      </c>
      <c r="J38" t="s">
        <v>28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23</v>
      </c>
      <c r="J39" t="s">
        <v>35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6.3999999999999986</v>
      </c>
    </row>
    <row r="41" spans="1:21" x14ac:dyDescent="0.3">
      <c r="R41" s="3">
        <f>SUM(K2:K100)</f>
        <v>43</v>
      </c>
      <c r="S41" s="3">
        <f>SUM(N2:N100)</f>
        <v>36.6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8</v>
      </c>
      <c r="S44" s="3">
        <f ca="1">SUM(OFFSET(N2,COUNT(N:N)-4,0,4,1))</f>
        <v>6.3000000000000007</v>
      </c>
      <c r="T44" s="3"/>
      <c r="U44" s="3">
        <f ca="1">R44-S44</f>
        <v>1.6999999999999993</v>
      </c>
    </row>
    <row r="45" spans="1:21" x14ac:dyDescent="0.3">
      <c r="M45" t="s">
        <v>50</v>
      </c>
    </row>
  </sheetData>
  <conditionalFormatting sqref="U40">
    <cfRule type="expression" dxfId="84" priority="3">
      <formula>U40&lt;0</formula>
    </cfRule>
    <cfRule type="expression" dxfId="83" priority="4">
      <formula>U40&gt;0</formula>
    </cfRule>
  </conditionalFormatting>
  <conditionalFormatting sqref="U44">
    <cfRule type="expression" dxfId="82" priority="1">
      <formula>U44&lt;0</formula>
    </cfRule>
    <cfRule type="expression" dxfId="81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249F-1C49-41AB-9BDC-97F7F2C46EF0}">
  <dimension ref="A1:U44"/>
  <sheetViews>
    <sheetView topLeftCell="H19" workbookViewId="0">
      <selection activeCell="S42" sqref="S42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5546875" bestFit="1" customWidth="1"/>
    <col min="11" max="12" width="14.21875" bestFit="1" customWidth="1"/>
    <col min="13" max="13" width="8.44140625" bestFit="1" customWidth="1"/>
    <col min="14" max="14" width="5.44140625" bestFit="1" customWidth="1"/>
    <col min="15" max="15" width="13.5546875" bestFit="1" customWidth="1"/>
    <col min="16" max="16" width="16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13</v>
      </c>
      <c r="C2" s="1">
        <v>45522</v>
      </c>
      <c r="D2" s="2">
        <v>0.86458333333333337</v>
      </c>
      <c r="E2" t="s">
        <v>34</v>
      </c>
      <c r="F2">
        <v>2.4</v>
      </c>
      <c r="G2">
        <v>3</v>
      </c>
      <c r="H2">
        <v>1</v>
      </c>
      <c r="I2">
        <v>0.6</v>
      </c>
      <c r="J2" t="s">
        <v>23</v>
      </c>
      <c r="K2">
        <v>3</v>
      </c>
      <c r="L2" t="s">
        <v>42</v>
      </c>
      <c r="M2">
        <v>3</v>
      </c>
      <c r="N2">
        <v>2.4</v>
      </c>
      <c r="O2">
        <v>0.6</v>
      </c>
      <c r="P2">
        <v>1</v>
      </c>
    </row>
    <row r="3" spans="1:16" x14ac:dyDescent="0.3">
      <c r="A3">
        <v>2</v>
      </c>
      <c r="B3" t="s">
        <v>20</v>
      </c>
      <c r="C3" s="1">
        <v>45528</v>
      </c>
      <c r="D3" s="2">
        <v>0.77083333333333337</v>
      </c>
      <c r="E3" t="s">
        <v>28</v>
      </c>
      <c r="F3">
        <v>0.8</v>
      </c>
      <c r="G3">
        <v>2</v>
      </c>
      <c r="H3">
        <v>1</v>
      </c>
      <c r="I3">
        <v>1.3</v>
      </c>
      <c r="J3" t="s">
        <v>34</v>
      </c>
      <c r="K3">
        <v>1</v>
      </c>
      <c r="L3" t="s">
        <v>43</v>
      </c>
      <c r="M3">
        <v>0</v>
      </c>
      <c r="N3">
        <v>1.3</v>
      </c>
      <c r="O3">
        <v>0.8</v>
      </c>
      <c r="P3">
        <v>2</v>
      </c>
    </row>
    <row r="4" spans="1:16" x14ac:dyDescent="0.3">
      <c r="A4">
        <v>3</v>
      </c>
      <c r="B4" t="s">
        <v>20</v>
      </c>
      <c r="C4" s="1">
        <v>45535</v>
      </c>
      <c r="D4" s="2">
        <v>0.86458333333333337</v>
      </c>
      <c r="E4" t="s">
        <v>34</v>
      </c>
      <c r="F4">
        <v>2.1</v>
      </c>
      <c r="G4">
        <v>2</v>
      </c>
      <c r="H4">
        <v>2</v>
      </c>
      <c r="I4">
        <v>1.3</v>
      </c>
      <c r="J4" t="s">
        <v>31</v>
      </c>
      <c r="K4">
        <v>2</v>
      </c>
      <c r="L4" t="s">
        <v>44</v>
      </c>
      <c r="M4">
        <v>1</v>
      </c>
      <c r="N4">
        <v>2.1</v>
      </c>
      <c r="O4">
        <v>1.3</v>
      </c>
      <c r="P4">
        <v>2</v>
      </c>
    </row>
    <row r="5" spans="1:16" x14ac:dyDescent="0.3">
      <c r="A5">
        <v>4</v>
      </c>
      <c r="B5" t="s">
        <v>10</v>
      </c>
      <c r="C5" s="1">
        <v>45551</v>
      </c>
      <c r="D5" s="2">
        <v>0.86458333333333337</v>
      </c>
      <c r="E5" t="s">
        <v>34</v>
      </c>
      <c r="F5">
        <v>1.2</v>
      </c>
      <c r="G5">
        <v>2</v>
      </c>
      <c r="H5">
        <v>1</v>
      </c>
      <c r="I5">
        <v>0.8</v>
      </c>
      <c r="J5" t="s">
        <v>24</v>
      </c>
      <c r="K5">
        <v>2</v>
      </c>
      <c r="L5" t="s">
        <v>42</v>
      </c>
      <c r="M5">
        <v>3</v>
      </c>
      <c r="N5">
        <v>1.2</v>
      </c>
      <c r="O5">
        <v>0.8</v>
      </c>
      <c r="P5">
        <v>1</v>
      </c>
    </row>
    <row r="6" spans="1:16" x14ac:dyDescent="0.3">
      <c r="A6">
        <v>5</v>
      </c>
      <c r="B6" t="s">
        <v>13</v>
      </c>
      <c r="C6" s="1">
        <v>45557</v>
      </c>
      <c r="D6" s="2">
        <v>0.52083333333333337</v>
      </c>
      <c r="E6" t="s">
        <v>17</v>
      </c>
      <c r="F6">
        <v>2.7</v>
      </c>
      <c r="G6">
        <v>2</v>
      </c>
      <c r="H6">
        <v>1</v>
      </c>
      <c r="I6">
        <v>1</v>
      </c>
      <c r="J6" t="s">
        <v>34</v>
      </c>
      <c r="K6">
        <v>1</v>
      </c>
      <c r="L6" t="s">
        <v>43</v>
      </c>
      <c r="M6">
        <v>0</v>
      </c>
      <c r="N6">
        <v>1</v>
      </c>
      <c r="O6">
        <v>2.7</v>
      </c>
      <c r="P6">
        <v>2</v>
      </c>
    </row>
    <row r="7" spans="1:16" x14ac:dyDescent="0.3">
      <c r="A7">
        <v>6</v>
      </c>
      <c r="B7" t="s">
        <v>13</v>
      </c>
      <c r="C7" s="1">
        <v>45564</v>
      </c>
      <c r="D7" s="2">
        <v>0.52083333333333337</v>
      </c>
      <c r="E7" t="s">
        <v>14</v>
      </c>
      <c r="F7">
        <v>0.7</v>
      </c>
      <c r="G7">
        <v>2</v>
      </c>
      <c r="H7">
        <v>3</v>
      </c>
      <c r="I7">
        <v>2</v>
      </c>
      <c r="J7" t="s">
        <v>34</v>
      </c>
      <c r="K7">
        <v>3</v>
      </c>
      <c r="L7" t="s">
        <v>42</v>
      </c>
      <c r="M7">
        <v>3</v>
      </c>
      <c r="N7">
        <v>2</v>
      </c>
      <c r="O7">
        <v>0.7</v>
      </c>
      <c r="P7">
        <v>2</v>
      </c>
    </row>
    <row r="8" spans="1:16" x14ac:dyDescent="0.3">
      <c r="A8">
        <v>7</v>
      </c>
      <c r="B8" t="s">
        <v>13</v>
      </c>
      <c r="C8" s="1">
        <v>45571</v>
      </c>
      <c r="D8" s="2">
        <v>0.625</v>
      </c>
      <c r="E8" t="s">
        <v>34</v>
      </c>
      <c r="F8">
        <v>2.1</v>
      </c>
      <c r="G8">
        <v>2</v>
      </c>
      <c r="H8">
        <v>1</v>
      </c>
      <c r="I8">
        <v>0.5</v>
      </c>
      <c r="J8" t="s">
        <v>33</v>
      </c>
      <c r="K8">
        <v>2</v>
      </c>
      <c r="L8" t="s">
        <v>42</v>
      </c>
      <c r="M8">
        <v>3</v>
      </c>
      <c r="N8">
        <v>2.1</v>
      </c>
      <c r="O8">
        <v>0.5</v>
      </c>
      <c r="P8">
        <v>1</v>
      </c>
    </row>
    <row r="9" spans="1:16" x14ac:dyDescent="0.3">
      <c r="A9">
        <v>8</v>
      </c>
      <c r="B9" t="s">
        <v>20</v>
      </c>
      <c r="C9" s="1">
        <v>45584</v>
      </c>
      <c r="D9" s="2">
        <v>0.86458333333333337</v>
      </c>
      <c r="E9" t="s">
        <v>35</v>
      </c>
      <c r="F9">
        <v>1.3</v>
      </c>
      <c r="G9">
        <v>1</v>
      </c>
      <c r="H9">
        <v>0</v>
      </c>
      <c r="I9">
        <v>0.1</v>
      </c>
      <c r="J9" t="s">
        <v>34</v>
      </c>
      <c r="K9">
        <v>0</v>
      </c>
      <c r="L9" t="s">
        <v>43</v>
      </c>
      <c r="M9">
        <v>0</v>
      </c>
      <c r="N9">
        <v>0.1</v>
      </c>
      <c r="O9">
        <v>1.3</v>
      </c>
      <c r="P9">
        <v>1</v>
      </c>
    </row>
    <row r="10" spans="1:16" x14ac:dyDescent="0.3">
      <c r="A10">
        <v>9</v>
      </c>
      <c r="B10" t="s">
        <v>13</v>
      </c>
      <c r="C10" s="1">
        <v>45592</v>
      </c>
      <c r="D10" s="2">
        <v>0.625</v>
      </c>
      <c r="E10" t="s">
        <v>34</v>
      </c>
      <c r="F10">
        <v>2.1</v>
      </c>
      <c r="G10">
        <v>3</v>
      </c>
      <c r="H10">
        <v>0</v>
      </c>
      <c r="I10">
        <v>0.3</v>
      </c>
      <c r="J10" t="s">
        <v>22</v>
      </c>
      <c r="K10">
        <v>3</v>
      </c>
      <c r="L10" t="s">
        <v>42</v>
      </c>
      <c r="M10">
        <v>3</v>
      </c>
      <c r="N10">
        <v>2.1</v>
      </c>
      <c r="O10">
        <v>0.3</v>
      </c>
      <c r="P10">
        <v>0</v>
      </c>
    </row>
    <row r="11" spans="1:16" x14ac:dyDescent="0.3">
      <c r="A11">
        <v>10</v>
      </c>
      <c r="B11" t="s">
        <v>45</v>
      </c>
      <c r="C11" s="1">
        <v>45596</v>
      </c>
      <c r="D11" s="2">
        <v>0.86458333333333337</v>
      </c>
      <c r="E11" t="s">
        <v>19</v>
      </c>
      <c r="F11">
        <v>1.1000000000000001</v>
      </c>
      <c r="G11">
        <v>1</v>
      </c>
      <c r="H11">
        <v>5</v>
      </c>
      <c r="I11">
        <v>2.9</v>
      </c>
      <c r="J11" t="s">
        <v>34</v>
      </c>
      <c r="K11">
        <v>5</v>
      </c>
      <c r="L11" t="s">
        <v>42</v>
      </c>
      <c r="M11">
        <v>3</v>
      </c>
      <c r="N11">
        <v>2.9</v>
      </c>
      <c r="O11">
        <v>1.1000000000000001</v>
      </c>
      <c r="P11">
        <v>1</v>
      </c>
    </row>
    <row r="12" spans="1:16" x14ac:dyDescent="0.3">
      <c r="A12">
        <v>11</v>
      </c>
      <c r="B12" t="s">
        <v>10</v>
      </c>
      <c r="C12" s="1">
        <v>45600</v>
      </c>
      <c r="D12" s="2">
        <v>0.86458333333333337</v>
      </c>
      <c r="E12" t="s">
        <v>34</v>
      </c>
      <c r="F12">
        <v>2.9</v>
      </c>
      <c r="G12">
        <v>2</v>
      </c>
      <c r="H12">
        <v>1</v>
      </c>
      <c r="I12">
        <v>0.3</v>
      </c>
      <c r="J12" t="s">
        <v>32</v>
      </c>
      <c r="K12">
        <v>2</v>
      </c>
      <c r="L12" t="s">
        <v>42</v>
      </c>
      <c r="M12">
        <v>3</v>
      </c>
      <c r="N12">
        <v>2.9</v>
      </c>
      <c r="O12">
        <v>0.3</v>
      </c>
      <c r="P12">
        <v>1</v>
      </c>
    </row>
    <row r="13" spans="1:16" x14ac:dyDescent="0.3">
      <c r="A13">
        <v>12</v>
      </c>
      <c r="B13" t="s">
        <v>13</v>
      </c>
      <c r="C13" s="1">
        <v>45606</v>
      </c>
      <c r="D13" s="2">
        <v>0.75</v>
      </c>
      <c r="E13" t="s">
        <v>26</v>
      </c>
      <c r="F13">
        <v>1</v>
      </c>
      <c r="G13">
        <v>0</v>
      </c>
      <c r="H13">
        <v>1</v>
      </c>
      <c r="I13">
        <v>1.6</v>
      </c>
      <c r="J13" t="s">
        <v>34</v>
      </c>
      <c r="K13">
        <v>1</v>
      </c>
      <c r="L13" t="s">
        <v>42</v>
      </c>
      <c r="M13">
        <v>3</v>
      </c>
      <c r="N13">
        <v>1.6</v>
      </c>
      <c r="O13">
        <v>1</v>
      </c>
      <c r="P13">
        <v>0</v>
      </c>
    </row>
    <row r="14" spans="1:16" x14ac:dyDescent="0.3">
      <c r="A14">
        <v>13</v>
      </c>
      <c r="B14" t="s">
        <v>13</v>
      </c>
      <c r="C14" s="1">
        <v>45620</v>
      </c>
      <c r="D14" s="2">
        <v>0.86458333333333337</v>
      </c>
      <c r="E14" t="s">
        <v>34</v>
      </c>
      <c r="F14">
        <v>2</v>
      </c>
      <c r="G14">
        <v>3</v>
      </c>
      <c r="H14">
        <v>0</v>
      </c>
      <c r="I14">
        <v>0.1</v>
      </c>
      <c r="J14" t="s">
        <v>21</v>
      </c>
      <c r="K14">
        <v>3</v>
      </c>
      <c r="L14" t="s">
        <v>42</v>
      </c>
      <c r="M14">
        <v>3</v>
      </c>
      <c r="N14">
        <v>2</v>
      </c>
      <c r="O14">
        <v>0.1</v>
      </c>
      <c r="P14">
        <v>0</v>
      </c>
    </row>
    <row r="15" spans="1:16" x14ac:dyDescent="0.3">
      <c r="A15">
        <v>14</v>
      </c>
      <c r="B15" t="s">
        <v>13</v>
      </c>
      <c r="C15" s="1">
        <v>45627</v>
      </c>
      <c r="D15" s="2">
        <v>0.625</v>
      </c>
      <c r="E15" t="s">
        <v>29</v>
      </c>
      <c r="F15">
        <v>1.5</v>
      </c>
      <c r="G15">
        <v>3</v>
      </c>
      <c r="H15">
        <v>1</v>
      </c>
      <c r="I15">
        <v>2.5</v>
      </c>
      <c r="J15" t="s">
        <v>34</v>
      </c>
      <c r="K15">
        <v>1</v>
      </c>
      <c r="L15" t="s">
        <v>43</v>
      </c>
      <c r="M15">
        <v>0</v>
      </c>
      <c r="N15">
        <v>2.5</v>
      </c>
      <c r="O15">
        <v>1.5</v>
      </c>
      <c r="P15">
        <v>3</v>
      </c>
    </row>
    <row r="16" spans="1:16" x14ac:dyDescent="0.3">
      <c r="A16">
        <v>15</v>
      </c>
      <c r="B16" t="s">
        <v>13</v>
      </c>
      <c r="C16" s="1">
        <v>45634</v>
      </c>
      <c r="D16" s="2">
        <v>0.86458333333333337</v>
      </c>
      <c r="E16" t="s">
        <v>27</v>
      </c>
      <c r="F16">
        <v>0.5</v>
      </c>
      <c r="G16">
        <v>0</v>
      </c>
      <c r="H16">
        <v>1</v>
      </c>
      <c r="I16">
        <v>0.3</v>
      </c>
      <c r="J16" t="s">
        <v>34</v>
      </c>
      <c r="K16">
        <v>1</v>
      </c>
      <c r="L16" t="s">
        <v>42</v>
      </c>
      <c r="M16">
        <v>3</v>
      </c>
      <c r="N16">
        <v>0.3</v>
      </c>
      <c r="O16">
        <v>0.5</v>
      </c>
      <c r="P16">
        <v>0</v>
      </c>
    </row>
    <row r="17" spans="1:16" x14ac:dyDescent="0.3">
      <c r="A17">
        <v>16</v>
      </c>
      <c r="B17" t="s">
        <v>10</v>
      </c>
      <c r="C17" s="1">
        <v>45642</v>
      </c>
      <c r="D17" s="2">
        <v>0.86458333333333337</v>
      </c>
      <c r="E17" t="s">
        <v>34</v>
      </c>
      <c r="F17">
        <v>0.4</v>
      </c>
      <c r="G17">
        <v>0</v>
      </c>
      <c r="H17">
        <v>6</v>
      </c>
      <c r="I17">
        <v>2</v>
      </c>
      <c r="J17" t="s">
        <v>16</v>
      </c>
      <c r="K17">
        <v>0</v>
      </c>
      <c r="L17" t="s">
        <v>43</v>
      </c>
      <c r="M17">
        <v>0</v>
      </c>
      <c r="N17">
        <v>0.4</v>
      </c>
      <c r="O17">
        <v>2</v>
      </c>
      <c r="P17">
        <v>6</v>
      </c>
    </row>
    <row r="18" spans="1:16" x14ac:dyDescent="0.3">
      <c r="A18">
        <v>17</v>
      </c>
      <c r="B18" t="s">
        <v>20</v>
      </c>
      <c r="C18" s="1">
        <v>45647</v>
      </c>
      <c r="D18" s="2">
        <v>0.86458333333333337</v>
      </c>
      <c r="E18" t="s">
        <v>11</v>
      </c>
      <c r="F18">
        <v>0.7</v>
      </c>
      <c r="G18">
        <v>1</v>
      </c>
      <c r="H18">
        <v>2</v>
      </c>
      <c r="I18">
        <v>1.6</v>
      </c>
      <c r="J18" t="s">
        <v>34</v>
      </c>
      <c r="K18">
        <v>2</v>
      </c>
      <c r="L18" t="s">
        <v>42</v>
      </c>
      <c r="M18">
        <v>3</v>
      </c>
      <c r="N18">
        <v>1.6</v>
      </c>
      <c r="O18">
        <v>0.7</v>
      </c>
      <c r="P18">
        <v>1</v>
      </c>
    </row>
    <row r="19" spans="1:16" x14ac:dyDescent="0.3">
      <c r="A19">
        <v>18</v>
      </c>
      <c r="B19" t="s">
        <v>20</v>
      </c>
      <c r="C19" s="1">
        <v>45654</v>
      </c>
      <c r="D19" s="2">
        <v>0.86458333333333337</v>
      </c>
      <c r="E19" t="s">
        <v>34</v>
      </c>
      <c r="F19">
        <v>0.6</v>
      </c>
      <c r="G19">
        <v>1</v>
      </c>
      <c r="H19">
        <v>1</v>
      </c>
      <c r="I19">
        <v>2.7</v>
      </c>
      <c r="J19" t="s">
        <v>12</v>
      </c>
      <c r="K19">
        <v>1</v>
      </c>
      <c r="L19" t="s">
        <v>44</v>
      </c>
      <c r="M19">
        <v>1</v>
      </c>
      <c r="N19">
        <v>0.6</v>
      </c>
      <c r="O19">
        <v>2.7</v>
      </c>
      <c r="P19">
        <v>1</v>
      </c>
    </row>
    <row r="20" spans="1:16" x14ac:dyDescent="0.3">
      <c r="A20">
        <v>19</v>
      </c>
      <c r="B20" t="s">
        <v>13</v>
      </c>
      <c r="C20" s="1">
        <v>45662</v>
      </c>
      <c r="D20" s="2">
        <v>0.86458333333333337</v>
      </c>
      <c r="E20" t="s">
        <v>30</v>
      </c>
      <c r="F20">
        <v>1.1000000000000001</v>
      </c>
      <c r="G20">
        <v>2</v>
      </c>
      <c r="H20">
        <v>0</v>
      </c>
      <c r="I20">
        <v>0.9</v>
      </c>
      <c r="J20" t="s">
        <v>34</v>
      </c>
      <c r="K20">
        <v>0</v>
      </c>
      <c r="L20" t="s">
        <v>43</v>
      </c>
      <c r="M20">
        <v>0</v>
      </c>
      <c r="N20">
        <v>0.9</v>
      </c>
      <c r="O20">
        <v>1.1000000000000001</v>
      </c>
      <c r="P20">
        <v>2</v>
      </c>
    </row>
    <row r="21" spans="1:16" x14ac:dyDescent="0.3">
      <c r="A21">
        <v>20</v>
      </c>
      <c r="B21" t="s">
        <v>15</v>
      </c>
      <c r="C21" s="1">
        <v>45667</v>
      </c>
      <c r="D21" s="2">
        <v>0.86458333333333337</v>
      </c>
      <c r="E21" t="s">
        <v>34</v>
      </c>
      <c r="F21">
        <v>0.5</v>
      </c>
      <c r="G21">
        <v>1</v>
      </c>
      <c r="H21">
        <v>1</v>
      </c>
      <c r="I21">
        <v>2</v>
      </c>
      <c r="J21" t="s">
        <v>19</v>
      </c>
      <c r="K21">
        <v>1</v>
      </c>
      <c r="L21" t="s">
        <v>44</v>
      </c>
      <c r="M21">
        <v>1</v>
      </c>
      <c r="N21">
        <v>0.5</v>
      </c>
      <c r="O21">
        <v>2</v>
      </c>
      <c r="P21">
        <v>1</v>
      </c>
    </row>
    <row r="22" spans="1:16" x14ac:dyDescent="0.3">
      <c r="A22">
        <v>21</v>
      </c>
      <c r="B22" t="s">
        <v>13</v>
      </c>
      <c r="C22" s="1">
        <v>45676</v>
      </c>
      <c r="D22" s="2">
        <v>0.75</v>
      </c>
      <c r="E22" t="s">
        <v>24</v>
      </c>
      <c r="F22">
        <v>1.3</v>
      </c>
      <c r="G22">
        <v>0</v>
      </c>
      <c r="H22">
        <v>3</v>
      </c>
      <c r="I22">
        <v>1.5</v>
      </c>
      <c r="J22" t="s">
        <v>34</v>
      </c>
      <c r="K22">
        <v>3</v>
      </c>
      <c r="L22" t="s">
        <v>42</v>
      </c>
      <c r="M22">
        <v>3</v>
      </c>
      <c r="N22">
        <v>1.5</v>
      </c>
      <c r="O22">
        <v>1.3</v>
      </c>
      <c r="P22">
        <v>0</v>
      </c>
    </row>
    <row r="23" spans="1:16" x14ac:dyDescent="0.3">
      <c r="A23">
        <v>22</v>
      </c>
      <c r="B23" t="s">
        <v>13</v>
      </c>
      <c r="C23" s="1">
        <v>45683</v>
      </c>
      <c r="D23" s="2">
        <v>0.86458333333333337</v>
      </c>
      <c r="E23" t="s">
        <v>34</v>
      </c>
      <c r="F23">
        <v>1.4</v>
      </c>
      <c r="G23">
        <v>1</v>
      </c>
      <c r="H23">
        <v>2</v>
      </c>
      <c r="I23">
        <v>0.7</v>
      </c>
      <c r="J23" t="s">
        <v>17</v>
      </c>
      <c r="K23">
        <v>1</v>
      </c>
      <c r="L23" t="s">
        <v>43</v>
      </c>
      <c r="M23">
        <v>0</v>
      </c>
      <c r="N23">
        <v>1.4</v>
      </c>
      <c r="O23">
        <v>0.7</v>
      </c>
      <c r="P23">
        <v>2</v>
      </c>
    </row>
    <row r="24" spans="1:16" x14ac:dyDescent="0.3">
      <c r="A24">
        <v>23</v>
      </c>
      <c r="B24" t="s">
        <v>10</v>
      </c>
      <c r="C24" s="1">
        <v>45691</v>
      </c>
      <c r="D24" s="2">
        <v>0.86458333333333337</v>
      </c>
      <c r="E24" t="s">
        <v>32</v>
      </c>
      <c r="F24">
        <v>1.6</v>
      </c>
      <c r="G24">
        <v>1</v>
      </c>
      <c r="H24">
        <v>2</v>
      </c>
      <c r="I24">
        <v>1.5</v>
      </c>
      <c r="J24" t="s">
        <v>34</v>
      </c>
      <c r="K24">
        <v>2</v>
      </c>
      <c r="L24" t="s">
        <v>42</v>
      </c>
      <c r="M24">
        <v>3</v>
      </c>
      <c r="N24">
        <v>1.5</v>
      </c>
      <c r="O24">
        <v>1.6</v>
      </c>
      <c r="P24">
        <v>1</v>
      </c>
    </row>
    <row r="25" spans="1:16" x14ac:dyDescent="0.3">
      <c r="A25">
        <v>24</v>
      </c>
      <c r="B25" t="s">
        <v>13</v>
      </c>
      <c r="C25" s="1">
        <v>45697</v>
      </c>
      <c r="D25" s="2">
        <v>0.625</v>
      </c>
      <c r="E25" t="s">
        <v>34</v>
      </c>
      <c r="F25">
        <v>3.2</v>
      </c>
      <c r="G25">
        <v>5</v>
      </c>
      <c r="H25">
        <v>1</v>
      </c>
      <c r="I25">
        <v>0.9</v>
      </c>
      <c r="J25" t="s">
        <v>26</v>
      </c>
      <c r="K25">
        <v>5</v>
      </c>
      <c r="L25" t="s">
        <v>42</v>
      </c>
      <c r="M25">
        <v>3</v>
      </c>
      <c r="N25">
        <v>3.2</v>
      </c>
      <c r="O25">
        <v>0.9</v>
      </c>
      <c r="P25">
        <v>1</v>
      </c>
    </row>
    <row r="26" spans="1:16" x14ac:dyDescent="0.3">
      <c r="A26">
        <v>25</v>
      </c>
      <c r="B26" t="s">
        <v>20</v>
      </c>
      <c r="C26" s="1">
        <v>45703</v>
      </c>
      <c r="D26" s="2">
        <v>0.75</v>
      </c>
      <c r="E26" t="s">
        <v>34</v>
      </c>
      <c r="F26">
        <v>0.7</v>
      </c>
      <c r="G26">
        <v>2</v>
      </c>
      <c r="H26">
        <v>2</v>
      </c>
      <c r="I26">
        <v>0.3</v>
      </c>
      <c r="J26" t="s">
        <v>27</v>
      </c>
      <c r="K26">
        <v>2</v>
      </c>
      <c r="L26" t="s">
        <v>44</v>
      </c>
      <c r="M26">
        <v>1</v>
      </c>
      <c r="N26">
        <v>0.7</v>
      </c>
      <c r="O26">
        <v>0.3</v>
      </c>
      <c r="P26">
        <v>2</v>
      </c>
    </row>
    <row r="27" spans="1:16" x14ac:dyDescent="0.3">
      <c r="A27">
        <v>26</v>
      </c>
      <c r="B27" t="s">
        <v>20</v>
      </c>
      <c r="C27" s="1">
        <v>45710</v>
      </c>
      <c r="D27" s="2">
        <v>0.625</v>
      </c>
      <c r="E27" t="s">
        <v>23</v>
      </c>
      <c r="F27">
        <v>0.8</v>
      </c>
      <c r="G27">
        <v>0</v>
      </c>
      <c r="H27">
        <v>0</v>
      </c>
      <c r="I27">
        <v>1.1000000000000001</v>
      </c>
      <c r="J27" t="s">
        <v>34</v>
      </c>
      <c r="K27">
        <v>0</v>
      </c>
      <c r="L27" t="s">
        <v>44</v>
      </c>
      <c r="M27">
        <v>1</v>
      </c>
      <c r="N27">
        <v>1.1000000000000001</v>
      </c>
      <c r="O27">
        <v>0.8</v>
      </c>
      <c r="P27">
        <v>0</v>
      </c>
    </row>
    <row r="28" spans="1:16" hidden="1" x14ac:dyDescent="0.3">
      <c r="A28">
        <v>27</v>
      </c>
      <c r="B28" t="s">
        <v>13</v>
      </c>
      <c r="C28" s="1">
        <v>45718</v>
      </c>
      <c r="D28" s="2">
        <v>0.86458333333333337</v>
      </c>
      <c r="E28" t="s">
        <v>31</v>
      </c>
      <c r="J28" t="s">
        <v>34</v>
      </c>
      <c r="L28" t="s">
        <v>44</v>
      </c>
      <c r="M28">
        <v>1</v>
      </c>
    </row>
    <row r="29" spans="1:16" hidden="1" x14ac:dyDescent="0.3">
      <c r="A29">
        <v>28</v>
      </c>
      <c r="B29" t="s">
        <v>10</v>
      </c>
      <c r="C29" s="1">
        <v>45726</v>
      </c>
      <c r="D29" s="2">
        <v>0.86458333333333337</v>
      </c>
      <c r="E29" t="s">
        <v>34</v>
      </c>
      <c r="J29" t="s">
        <v>28</v>
      </c>
      <c r="L29" t="s">
        <v>44</v>
      </c>
      <c r="M29">
        <v>1</v>
      </c>
    </row>
    <row r="30" spans="1:16" hidden="1" x14ac:dyDescent="0.3">
      <c r="A30">
        <v>29</v>
      </c>
      <c r="B30" t="s">
        <v>13</v>
      </c>
      <c r="C30" s="1">
        <v>45732</v>
      </c>
      <c r="D30" s="2">
        <v>0.625</v>
      </c>
      <c r="E30" t="s">
        <v>21</v>
      </c>
      <c r="J30" t="s">
        <v>34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34</v>
      </c>
      <c r="J31" t="s">
        <v>14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12</v>
      </c>
      <c r="J32" t="s">
        <v>34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34</v>
      </c>
      <c r="J33" t="s">
        <v>30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22</v>
      </c>
      <c r="J34" t="s">
        <v>34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34</v>
      </c>
      <c r="J35" t="s">
        <v>29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33</v>
      </c>
      <c r="J36" t="s">
        <v>34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34</v>
      </c>
      <c r="J37" t="s">
        <v>35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16</v>
      </c>
      <c r="J38" t="s">
        <v>34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34</v>
      </c>
      <c r="J39" t="s">
        <v>11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7.0999999999999943</v>
      </c>
    </row>
    <row r="41" spans="1:21" x14ac:dyDescent="0.3">
      <c r="R41" s="3">
        <f>SUM(K2:K100)</f>
        <v>47</v>
      </c>
      <c r="S41" s="3">
        <f>SUM(N2:N100)</f>
        <v>39.900000000000006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9</v>
      </c>
      <c r="S44" s="3">
        <f ca="1">SUM(OFFSET(N2,COUNT(N:N)-4,0,4,1))</f>
        <v>6.5</v>
      </c>
      <c r="T44" s="3"/>
      <c r="U44" s="3">
        <f ca="1">R44-S44</f>
        <v>2.5</v>
      </c>
    </row>
  </sheetData>
  <conditionalFormatting sqref="U40">
    <cfRule type="expression" dxfId="80" priority="3">
      <formula>U40&lt;0</formula>
    </cfRule>
    <cfRule type="expression" dxfId="79" priority="4">
      <formula>U40&gt;0</formula>
    </cfRule>
  </conditionalFormatting>
  <conditionalFormatting sqref="U44">
    <cfRule type="expression" dxfId="78" priority="1">
      <formula>U44&lt;0</formula>
    </cfRule>
    <cfRule type="expression" dxfId="77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B815-CE0E-43F2-A5CC-43914174391F}">
  <dimension ref="A1:U44"/>
  <sheetViews>
    <sheetView topLeftCell="K41" workbookViewId="0">
      <selection activeCell="S42" sqref="S42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5546875" bestFit="1" customWidth="1"/>
    <col min="11" max="12" width="14.21875" bestFit="1" customWidth="1"/>
    <col min="13" max="13" width="8.44140625" bestFit="1" customWidth="1"/>
    <col min="14" max="14" width="5.44140625" bestFit="1" customWidth="1"/>
    <col min="15" max="15" width="13.5546875" bestFit="1" customWidth="1"/>
    <col min="16" max="16" width="16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10</v>
      </c>
      <c r="C2" s="1">
        <v>45523</v>
      </c>
      <c r="D2" s="2">
        <v>0.77083333333333337</v>
      </c>
      <c r="E2" t="s">
        <v>11</v>
      </c>
      <c r="F2">
        <v>1.5</v>
      </c>
      <c r="G2">
        <v>0</v>
      </c>
      <c r="H2">
        <v>4</v>
      </c>
      <c r="I2">
        <v>1.7</v>
      </c>
      <c r="J2" t="s">
        <v>12</v>
      </c>
      <c r="K2">
        <v>0</v>
      </c>
      <c r="L2" t="s">
        <v>43</v>
      </c>
      <c r="M2">
        <v>0</v>
      </c>
      <c r="N2">
        <v>1.5</v>
      </c>
      <c r="O2">
        <v>1.7</v>
      </c>
      <c r="P2">
        <v>4</v>
      </c>
    </row>
    <row r="3" spans="1:16" x14ac:dyDescent="0.3">
      <c r="A3">
        <v>2</v>
      </c>
      <c r="B3" t="s">
        <v>20</v>
      </c>
      <c r="C3" s="1">
        <v>45528</v>
      </c>
      <c r="D3" s="2">
        <v>0.86458333333333337</v>
      </c>
      <c r="E3" t="s">
        <v>16</v>
      </c>
      <c r="F3">
        <v>2.4</v>
      </c>
      <c r="G3">
        <v>2</v>
      </c>
      <c r="H3">
        <v>0</v>
      </c>
      <c r="I3">
        <v>0.3</v>
      </c>
      <c r="J3" t="s">
        <v>11</v>
      </c>
      <c r="K3">
        <v>0</v>
      </c>
      <c r="L3" t="s">
        <v>43</v>
      </c>
      <c r="M3">
        <v>0</v>
      </c>
      <c r="N3">
        <v>0.3</v>
      </c>
      <c r="O3">
        <v>2.4</v>
      </c>
      <c r="P3">
        <v>2</v>
      </c>
    </row>
    <row r="4" spans="1:16" x14ac:dyDescent="0.3">
      <c r="A4">
        <v>3</v>
      </c>
      <c r="B4" t="s">
        <v>20</v>
      </c>
      <c r="C4" s="1">
        <v>45535</v>
      </c>
      <c r="D4" s="2">
        <v>0.77083333333333337</v>
      </c>
      <c r="E4" t="s">
        <v>11</v>
      </c>
      <c r="F4">
        <v>1.7</v>
      </c>
      <c r="G4">
        <v>1</v>
      </c>
      <c r="H4">
        <v>0</v>
      </c>
      <c r="I4">
        <v>1.8</v>
      </c>
      <c r="J4" t="s">
        <v>32</v>
      </c>
      <c r="K4">
        <v>1</v>
      </c>
      <c r="L4" t="s">
        <v>42</v>
      </c>
      <c r="M4">
        <v>3</v>
      </c>
      <c r="N4">
        <v>1.7</v>
      </c>
      <c r="O4">
        <v>1.8</v>
      </c>
      <c r="P4">
        <v>0</v>
      </c>
    </row>
    <row r="5" spans="1:16" x14ac:dyDescent="0.3">
      <c r="A5">
        <v>4</v>
      </c>
      <c r="B5" t="s">
        <v>13</v>
      </c>
      <c r="C5" s="1">
        <v>45550</v>
      </c>
      <c r="D5" s="2">
        <v>0.625</v>
      </c>
      <c r="E5" t="s">
        <v>14</v>
      </c>
      <c r="F5">
        <v>0.4</v>
      </c>
      <c r="G5">
        <v>0</v>
      </c>
      <c r="H5">
        <v>0</v>
      </c>
      <c r="I5">
        <v>1.6</v>
      </c>
      <c r="J5" t="s">
        <v>11</v>
      </c>
      <c r="K5">
        <v>0</v>
      </c>
      <c r="L5" t="s">
        <v>44</v>
      </c>
      <c r="M5">
        <v>1</v>
      </c>
      <c r="N5">
        <v>1.6</v>
      </c>
      <c r="O5">
        <v>0.4</v>
      </c>
      <c r="P5">
        <v>0</v>
      </c>
    </row>
    <row r="6" spans="1:16" x14ac:dyDescent="0.3">
      <c r="A6">
        <v>5</v>
      </c>
      <c r="B6" t="s">
        <v>20</v>
      </c>
      <c r="C6" s="1">
        <v>45556</v>
      </c>
      <c r="D6" s="2">
        <v>0.86458333333333337</v>
      </c>
      <c r="E6" t="s">
        <v>11</v>
      </c>
      <c r="F6">
        <v>1.5</v>
      </c>
      <c r="G6">
        <v>2</v>
      </c>
      <c r="H6">
        <v>2</v>
      </c>
      <c r="I6">
        <v>2</v>
      </c>
      <c r="J6" t="s">
        <v>29</v>
      </c>
      <c r="K6">
        <v>2</v>
      </c>
      <c r="L6" t="s">
        <v>44</v>
      </c>
      <c r="M6">
        <v>1</v>
      </c>
      <c r="N6">
        <v>1.5</v>
      </c>
      <c r="O6">
        <v>2</v>
      </c>
      <c r="P6">
        <v>2</v>
      </c>
    </row>
    <row r="7" spans="1:16" x14ac:dyDescent="0.3">
      <c r="A7">
        <v>6</v>
      </c>
      <c r="B7" t="s">
        <v>15</v>
      </c>
      <c r="C7" s="1">
        <v>45562</v>
      </c>
      <c r="D7" s="2">
        <v>0.86458333333333337</v>
      </c>
      <c r="E7" t="s">
        <v>31</v>
      </c>
      <c r="F7">
        <v>1.6</v>
      </c>
      <c r="G7">
        <v>3</v>
      </c>
      <c r="H7">
        <v>0</v>
      </c>
      <c r="I7">
        <v>0.5</v>
      </c>
      <c r="J7" t="s">
        <v>11</v>
      </c>
      <c r="K7">
        <v>0</v>
      </c>
      <c r="L7" t="s">
        <v>43</v>
      </c>
      <c r="M7">
        <v>0</v>
      </c>
      <c r="N7">
        <v>0.5</v>
      </c>
      <c r="O7">
        <v>1.6</v>
      </c>
      <c r="P7">
        <v>3</v>
      </c>
    </row>
    <row r="8" spans="1:16" x14ac:dyDescent="0.3">
      <c r="A8">
        <v>7</v>
      </c>
      <c r="B8" t="s">
        <v>20</v>
      </c>
      <c r="C8" s="1">
        <v>45570</v>
      </c>
      <c r="D8" s="2">
        <v>0.625</v>
      </c>
      <c r="E8" t="s">
        <v>28</v>
      </c>
      <c r="F8">
        <v>0.9</v>
      </c>
      <c r="G8">
        <v>1</v>
      </c>
      <c r="H8">
        <v>0</v>
      </c>
      <c r="I8">
        <v>0.5</v>
      </c>
      <c r="J8" t="s">
        <v>11</v>
      </c>
      <c r="K8">
        <v>0</v>
      </c>
      <c r="L8" t="s">
        <v>43</v>
      </c>
      <c r="M8">
        <v>0</v>
      </c>
      <c r="N8">
        <v>0.5</v>
      </c>
      <c r="O8">
        <v>0.9</v>
      </c>
      <c r="P8">
        <v>1</v>
      </c>
    </row>
    <row r="9" spans="1:16" x14ac:dyDescent="0.3">
      <c r="A9">
        <v>8</v>
      </c>
      <c r="B9" t="s">
        <v>13</v>
      </c>
      <c r="C9" s="1">
        <v>45585</v>
      </c>
      <c r="D9" s="2">
        <v>0.625</v>
      </c>
      <c r="E9" t="s">
        <v>11</v>
      </c>
      <c r="F9">
        <v>0.2</v>
      </c>
      <c r="G9">
        <v>0</v>
      </c>
      <c r="H9">
        <v>6</v>
      </c>
      <c r="I9">
        <v>2.2000000000000002</v>
      </c>
      <c r="J9" t="s">
        <v>17</v>
      </c>
      <c r="K9">
        <v>0</v>
      </c>
      <c r="L9" t="s">
        <v>43</v>
      </c>
      <c r="M9">
        <v>0</v>
      </c>
      <c r="N9">
        <v>0.2</v>
      </c>
      <c r="O9">
        <v>2.2000000000000002</v>
      </c>
      <c r="P9">
        <v>6</v>
      </c>
    </row>
    <row r="10" spans="1:16" x14ac:dyDescent="0.3">
      <c r="A10">
        <v>9</v>
      </c>
      <c r="B10" t="s">
        <v>20</v>
      </c>
      <c r="C10" s="1">
        <v>45591</v>
      </c>
      <c r="D10" s="2">
        <v>0.625</v>
      </c>
      <c r="E10" t="s">
        <v>27</v>
      </c>
      <c r="F10">
        <v>2.7</v>
      </c>
      <c r="G10">
        <v>1</v>
      </c>
      <c r="H10">
        <v>0</v>
      </c>
      <c r="I10">
        <v>0.7</v>
      </c>
      <c r="J10" t="s">
        <v>11</v>
      </c>
      <c r="K10">
        <v>0</v>
      </c>
      <c r="L10" t="s">
        <v>43</v>
      </c>
      <c r="M10">
        <v>0</v>
      </c>
      <c r="N10">
        <v>0.7</v>
      </c>
      <c r="O10">
        <v>2.7</v>
      </c>
      <c r="P10">
        <v>1</v>
      </c>
    </row>
    <row r="11" spans="1:16" x14ac:dyDescent="0.3">
      <c r="A11">
        <v>10</v>
      </c>
      <c r="B11" t="s">
        <v>18</v>
      </c>
      <c r="C11" s="1">
        <v>45594</v>
      </c>
      <c r="D11" s="2">
        <v>0.77083333333333337</v>
      </c>
      <c r="E11" t="s">
        <v>11</v>
      </c>
      <c r="F11">
        <v>1.7</v>
      </c>
      <c r="G11">
        <v>1</v>
      </c>
      <c r="H11">
        <v>0</v>
      </c>
      <c r="I11">
        <v>0.3</v>
      </c>
      <c r="J11" t="s">
        <v>24</v>
      </c>
      <c r="K11">
        <v>1</v>
      </c>
      <c r="L11" t="s">
        <v>42</v>
      </c>
      <c r="M11">
        <v>3</v>
      </c>
      <c r="N11">
        <v>1.7</v>
      </c>
      <c r="O11">
        <v>0.3</v>
      </c>
      <c r="P11">
        <v>0</v>
      </c>
    </row>
    <row r="12" spans="1:16" x14ac:dyDescent="0.3">
      <c r="A12">
        <v>11</v>
      </c>
      <c r="B12" t="s">
        <v>20</v>
      </c>
      <c r="C12" s="1">
        <v>45598</v>
      </c>
      <c r="D12" s="2">
        <v>0.625</v>
      </c>
      <c r="E12" t="s">
        <v>21</v>
      </c>
      <c r="F12">
        <v>1.4</v>
      </c>
      <c r="G12">
        <v>1</v>
      </c>
      <c r="H12">
        <v>0</v>
      </c>
      <c r="I12">
        <v>0.7</v>
      </c>
      <c r="J12" t="s">
        <v>11</v>
      </c>
      <c r="K12">
        <v>0</v>
      </c>
      <c r="L12" t="s">
        <v>43</v>
      </c>
      <c r="M12">
        <v>0</v>
      </c>
      <c r="N12">
        <v>0.7</v>
      </c>
      <c r="O12">
        <v>1.4</v>
      </c>
      <c r="P12">
        <v>1</v>
      </c>
    </row>
    <row r="13" spans="1:16" x14ac:dyDescent="0.3">
      <c r="A13">
        <v>12</v>
      </c>
      <c r="B13" t="s">
        <v>15</v>
      </c>
      <c r="C13" s="1">
        <v>45604</v>
      </c>
      <c r="D13" s="2">
        <v>0.86458333333333337</v>
      </c>
      <c r="E13" t="s">
        <v>11</v>
      </c>
      <c r="F13">
        <v>1.6</v>
      </c>
      <c r="G13">
        <v>1</v>
      </c>
      <c r="H13">
        <v>1</v>
      </c>
      <c r="I13">
        <v>0.6</v>
      </c>
      <c r="J13" t="s">
        <v>33</v>
      </c>
      <c r="K13">
        <v>1</v>
      </c>
      <c r="L13" t="s">
        <v>44</v>
      </c>
      <c r="M13">
        <v>1</v>
      </c>
      <c r="N13">
        <v>1.6</v>
      </c>
      <c r="O13">
        <v>0.6</v>
      </c>
      <c r="P13">
        <v>1</v>
      </c>
    </row>
    <row r="14" spans="1:16" x14ac:dyDescent="0.3">
      <c r="A14">
        <v>13</v>
      </c>
      <c r="B14" t="s">
        <v>10</v>
      </c>
      <c r="C14" s="1">
        <v>45621</v>
      </c>
      <c r="D14" s="2">
        <v>0.86458333333333337</v>
      </c>
      <c r="E14" t="s">
        <v>23</v>
      </c>
      <c r="F14">
        <v>2.5</v>
      </c>
      <c r="G14">
        <v>0</v>
      </c>
      <c r="H14">
        <v>1</v>
      </c>
      <c r="I14">
        <v>0.7</v>
      </c>
      <c r="J14" t="s">
        <v>11</v>
      </c>
      <c r="K14">
        <v>1</v>
      </c>
      <c r="L14" t="s">
        <v>42</v>
      </c>
      <c r="M14">
        <v>3</v>
      </c>
      <c r="N14">
        <v>0.7</v>
      </c>
      <c r="O14">
        <v>2.5</v>
      </c>
      <c r="P14">
        <v>0</v>
      </c>
    </row>
    <row r="15" spans="1:16" x14ac:dyDescent="0.3">
      <c r="A15">
        <v>14</v>
      </c>
      <c r="B15" t="s">
        <v>13</v>
      </c>
      <c r="C15" s="1">
        <v>45627</v>
      </c>
      <c r="D15" s="2">
        <v>0.86458333333333337</v>
      </c>
      <c r="E15" t="s">
        <v>11</v>
      </c>
      <c r="F15">
        <v>1.5</v>
      </c>
      <c r="G15">
        <v>1</v>
      </c>
      <c r="H15">
        <v>1</v>
      </c>
      <c r="I15">
        <v>1.3</v>
      </c>
      <c r="J15" t="s">
        <v>35</v>
      </c>
      <c r="K15">
        <v>1</v>
      </c>
      <c r="L15" t="s">
        <v>44</v>
      </c>
      <c r="M15">
        <v>1</v>
      </c>
      <c r="N15">
        <v>1.5</v>
      </c>
      <c r="O15">
        <v>1.3</v>
      </c>
      <c r="P15">
        <v>1</v>
      </c>
    </row>
    <row r="16" spans="1:16" x14ac:dyDescent="0.3">
      <c r="A16">
        <v>15</v>
      </c>
      <c r="B16" t="s">
        <v>20</v>
      </c>
      <c r="C16" s="1">
        <v>45633</v>
      </c>
      <c r="D16" s="2">
        <v>0.86458333333333337</v>
      </c>
      <c r="E16" t="s">
        <v>30</v>
      </c>
      <c r="F16">
        <v>1.8</v>
      </c>
      <c r="G16">
        <v>4</v>
      </c>
      <c r="H16">
        <v>1</v>
      </c>
      <c r="I16">
        <v>0.9</v>
      </c>
      <c r="J16" t="s">
        <v>11</v>
      </c>
      <c r="K16">
        <v>1</v>
      </c>
      <c r="L16" t="s">
        <v>43</v>
      </c>
      <c r="M16">
        <v>0</v>
      </c>
      <c r="N16">
        <v>0.9</v>
      </c>
      <c r="O16">
        <v>1.8</v>
      </c>
      <c r="P16">
        <v>4</v>
      </c>
    </row>
    <row r="17" spans="1:16" x14ac:dyDescent="0.3">
      <c r="A17">
        <v>16</v>
      </c>
      <c r="B17" t="s">
        <v>13</v>
      </c>
      <c r="C17" s="1">
        <v>45641</v>
      </c>
      <c r="D17" s="2">
        <v>0.52083333333333337</v>
      </c>
      <c r="E17" t="s">
        <v>11</v>
      </c>
      <c r="F17">
        <v>1.5</v>
      </c>
      <c r="G17">
        <v>2</v>
      </c>
      <c r="H17">
        <v>1</v>
      </c>
      <c r="I17">
        <v>0.6</v>
      </c>
      <c r="J17" t="s">
        <v>26</v>
      </c>
      <c r="K17">
        <v>2</v>
      </c>
      <c r="L17" t="s">
        <v>42</v>
      </c>
      <c r="M17">
        <v>3</v>
      </c>
      <c r="N17">
        <v>1.5</v>
      </c>
      <c r="O17">
        <v>0.6</v>
      </c>
      <c r="P17">
        <v>1</v>
      </c>
    </row>
    <row r="18" spans="1:16" x14ac:dyDescent="0.3">
      <c r="A18">
        <v>17</v>
      </c>
      <c r="B18" t="s">
        <v>20</v>
      </c>
      <c r="C18" s="1">
        <v>45647</v>
      </c>
      <c r="D18" s="2">
        <v>0.86458333333333337</v>
      </c>
      <c r="E18" t="s">
        <v>11</v>
      </c>
      <c r="F18">
        <v>0.7</v>
      </c>
      <c r="G18">
        <v>1</v>
      </c>
      <c r="H18">
        <v>2</v>
      </c>
      <c r="I18">
        <v>1.6</v>
      </c>
      <c r="J18" t="s">
        <v>34</v>
      </c>
      <c r="K18">
        <v>1</v>
      </c>
      <c r="L18" t="s">
        <v>43</v>
      </c>
      <c r="M18">
        <v>0</v>
      </c>
      <c r="N18">
        <v>0.7</v>
      </c>
      <c r="O18">
        <v>1.6</v>
      </c>
      <c r="P18">
        <v>2</v>
      </c>
    </row>
    <row r="19" spans="1:16" x14ac:dyDescent="0.3">
      <c r="A19">
        <v>18</v>
      </c>
      <c r="B19" t="s">
        <v>10</v>
      </c>
      <c r="C19" s="1">
        <v>45656</v>
      </c>
      <c r="D19" s="2">
        <v>0.77083333333333337</v>
      </c>
      <c r="E19" t="s">
        <v>19</v>
      </c>
      <c r="F19">
        <v>2</v>
      </c>
      <c r="G19">
        <v>2</v>
      </c>
      <c r="H19">
        <v>0</v>
      </c>
      <c r="I19">
        <v>0.4</v>
      </c>
      <c r="J19" t="s">
        <v>11</v>
      </c>
      <c r="K19">
        <v>0</v>
      </c>
      <c r="L19" t="s">
        <v>43</v>
      </c>
      <c r="M19">
        <v>0</v>
      </c>
      <c r="N19">
        <v>0.4</v>
      </c>
      <c r="O19">
        <v>2</v>
      </c>
      <c r="P19">
        <v>2</v>
      </c>
    </row>
    <row r="20" spans="1:16" x14ac:dyDescent="0.3">
      <c r="A20">
        <v>19</v>
      </c>
      <c r="B20" t="s">
        <v>13</v>
      </c>
      <c r="C20" s="1">
        <v>45662</v>
      </c>
      <c r="D20" s="2">
        <v>0.625</v>
      </c>
      <c r="E20" t="s">
        <v>11</v>
      </c>
      <c r="F20">
        <v>0.6</v>
      </c>
      <c r="G20">
        <v>0</v>
      </c>
      <c r="H20">
        <v>0</v>
      </c>
      <c r="I20">
        <v>1.1000000000000001</v>
      </c>
      <c r="J20" t="s">
        <v>22</v>
      </c>
      <c r="K20">
        <v>0</v>
      </c>
      <c r="L20" t="s">
        <v>44</v>
      </c>
      <c r="M20">
        <v>1</v>
      </c>
      <c r="N20">
        <v>0.6</v>
      </c>
      <c r="O20">
        <v>1.1000000000000001</v>
      </c>
      <c r="P20">
        <v>0</v>
      </c>
    </row>
    <row r="21" spans="1:16" x14ac:dyDescent="0.3">
      <c r="A21">
        <v>20</v>
      </c>
      <c r="B21" t="s">
        <v>20</v>
      </c>
      <c r="C21" s="1">
        <v>45668</v>
      </c>
      <c r="D21" s="2">
        <v>0.625</v>
      </c>
      <c r="E21" t="s">
        <v>33</v>
      </c>
      <c r="F21">
        <v>1.4</v>
      </c>
      <c r="G21">
        <v>1</v>
      </c>
      <c r="H21">
        <v>3</v>
      </c>
      <c r="I21">
        <v>1.5</v>
      </c>
      <c r="J21" t="s">
        <v>11</v>
      </c>
      <c r="K21">
        <v>3</v>
      </c>
      <c r="L21" t="s">
        <v>42</v>
      </c>
      <c r="M21">
        <v>3</v>
      </c>
      <c r="N21">
        <v>1.5</v>
      </c>
      <c r="O21">
        <v>1.4</v>
      </c>
      <c r="P21">
        <v>1</v>
      </c>
    </row>
    <row r="22" spans="1:16" x14ac:dyDescent="0.3">
      <c r="A22">
        <v>21</v>
      </c>
      <c r="B22" t="s">
        <v>13</v>
      </c>
      <c r="C22" s="1">
        <v>45676</v>
      </c>
      <c r="D22" s="2">
        <v>0.625</v>
      </c>
      <c r="E22" t="s">
        <v>32</v>
      </c>
      <c r="F22">
        <v>2.6</v>
      </c>
      <c r="G22">
        <v>4</v>
      </c>
      <c r="H22">
        <v>1</v>
      </c>
      <c r="I22">
        <v>0.4</v>
      </c>
      <c r="J22" t="s">
        <v>11</v>
      </c>
      <c r="K22">
        <v>1</v>
      </c>
      <c r="L22" t="s">
        <v>43</v>
      </c>
      <c r="M22">
        <v>0</v>
      </c>
      <c r="N22">
        <v>0.4</v>
      </c>
      <c r="O22">
        <v>2.6</v>
      </c>
      <c r="P22">
        <v>4</v>
      </c>
    </row>
    <row r="23" spans="1:16" x14ac:dyDescent="0.3">
      <c r="A23">
        <v>22</v>
      </c>
      <c r="B23" t="s">
        <v>13</v>
      </c>
      <c r="C23" s="1">
        <v>45683</v>
      </c>
      <c r="D23" s="2">
        <v>0.75</v>
      </c>
      <c r="E23" t="s">
        <v>11</v>
      </c>
      <c r="F23">
        <v>0.9</v>
      </c>
      <c r="G23">
        <v>0</v>
      </c>
      <c r="H23">
        <v>4</v>
      </c>
      <c r="I23">
        <v>2.1</v>
      </c>
      <c r="J23" t="s">
        <v>16</v>
      </c>
      <c r="K23">
        <v>0</v>
      </c>
      <c r="L23" t="s">
        <v>43</v>
      </c>
      <c r="M23">
        <v>0</v>
      </c>
      <c r="N23">
        <v>0.9</v>
      </c>
      <c r="O23">
        <v>2.1</v>
      </c>
      <c r="P23">
        <v>4</v>
      </c>
    </row>
    <row r="24" spans="1:16" x14ac:dyDescent="0.3">
      <c r="A24">
        <v>23</v>
      </c>
      <c r="B24" t="s">
        <v>15</v>
      </c>
      <c r="C24" s="1">
        <v>45688</v>
      </c>
      <c r="D24" s="2">
        <v>0.86458333333333337</v>
      </c>
      <c r="E24" t="s">
        <v>29</v>
      </c>
      <c r="F24">
        <v>1.9</v>
      </c>
      <c r="G24">
        <v>1</v>
      </c>
      <c r="H24">
        <v>3</v>
      </c>
      <c r="I24">
        <v>0.7</v>
      </c>
      <c r="J24" t="s">
        <v>11</v>
      </c>
      <c r="K24">
        <v>3</v>
      </c>
      <c r="L24" t="s">
        <v>42</v>
      </c>
      <c r="M24">
        <v>3</v>
      </c>
      <c r="N24">
        <v>0.7</v>
      </c>
      <c r="O24">
        <v>1.9</v>
      </c>
      <c r="P24">
        <v>1</v>
      </c>
    </row>
    <row r="25" spans="1:16" x14ac:dyDescent="0.3">
      <c r="A25">
        <v>24</v>
      </c>
      <c r="B25" t="s">
        <v>13</v>
      </c>
      <c r="C25" s="1">
        <v>45697</v>
      </c>
      <c r="D25" s="2">
        <v>0.75</v>
      </c>
      <c r="E25" t="s">
        <v>11</v>
      </c>
      <c r="F25">
        <v>0.4</v>
      </c>
      <c r="G25">
        <v>0</v>
      </c>
      <c r="H25">
        <v>0</v>
      </c>
      <c r="I25">
        <v>0.8</v>
      </c>
      <c r="J25" t="s">
        <v>21</v>
      </c>
      <c r="K25">
        <v>0</v>
      </c>
      <c r="L25" t="s">
        <v>44</v>
      </c>
      <c r="M25">
        <v>1</v>
      </c>
      <c r="N25">
        <v>0.4</v>
      </c>
      <c r="O25">
        <v>0.8</v>
      </c>
      <c r="P25">
        <v>0</v>
      </c>
    </row>
    <row r="26" spans="1:16" x14ac:dyDescent="0.3">
      <c r="A26">
        <v>25</v>
      </c>
      <c r="B26" t="s">
        <v>13</v>
      </c>
      <c r="C26" s="1">
        <v>45704</v>
      </c>
      <c r="D26" s="2">
        <v>0.625</v>
      </c>
      <c r="E26" t="s">
        <v>26</v>
      </c>
      <c r="F26">
        <v>0.2</v>
      </c>
      <c r="G26">
        <v>0</v>
      </c>
      <c r="H26">
        <v>0</v>
      </c>
      <c r="I26">
        <v>0.9</v>
      </c>
      <c r="J26" t="s">
        <v>11</v>
      </c>
      <c r="K26">
        <v>0</v>
      </c>
      <c r="L26" t="s">
        <v>44</v>
      </c>
      <c r="M26">
        <v>1</v>
      </c>
      <c r="N26">
        <v>0.9</v>
      </c>
      <c r="O26">
        <v>0.2</v>
      </c>
      <c r="P26">
        <v>0</v>
      </c>
    </row>
    <row r="27" spans="1:16" x14ac:dyDescent="0.3">
      <c r="A27">
        <v>26</v>
      </c>
      <c r="B27" t="s">
        <v>15</v>
      </c>
      <c r="C27" s="1">
        <v>45709</v>
      </c>
      <c r="D27" s="2">
        <v>0.86458333333333337</v>
      </c>
      <c r="E27" t="s">
        <v>11</v>
      </c>
      <c r="F27">
        <v>0.4</v>
      </c>
      <c r="G27">
        <v>0</v>
      </c>
      <c r="H27">
        <v>1</v>
      </c>
      <c r="I27">
        <v>1.6</v>
      </c>
      <c r="J27" t="s">
        <v>28</v>
      </c>
      <c r="K27">
        <v>0</v>
      </c>
      <c r="L27" t="s">
        <v>43</v>
      </c>
      <c r="M27">
        <v>0</v>
      </c>
      <c r="N27">
        <v>0.4</v>
      </c>
      <c r="O27">
        <v>1.6</v>
      </c>
      <c r="P27">
        <v>1</v>
      </c>
    </row>
    <row r="28" spans="1:16" x14ac:dyDescent="0.3">
      <c r="A28">
        <v>27</v>
      </c>
      <c r="B28" t="s">
        <v>15</v>
      </c>
      <c r="C28" s="1">
        <v>45716</v>
      </c>
      <c r="D28" s="2">
        <v>0.86458333333333337</v>
      </c>
      <c r="E28" t="s">
        <v>17</v>
      </c>
      <c r="F28">
        <v>1.6</v>
      </c>
      <c r="G28">
        <v>1</v>
      </c>
      <c r="H28">
        <v>0</v>
      </c>
      <c r="I28">
        <v>0.9</v>
      </c>
      <c r="J28" t="s">
        <v>11</v>
      </c>
      <c r="K28">
        <v>0</v>
      </c>
      <c r="L28" t="s">
        <v>43</v>
      </c>
      <c r="M28">
        <v>0</v>
      </c>
      <c r="N28">
        <v>0.9</v>
      </c>
      <c r="O28">
        <v>1.6</v>
      </c>
      <c r="P28">
        <v>1</v>
      </c>
    </row>
    <row r="29" spans="1:16" hidden="1" x14ac:dyDescent="0.3">
      <c r="A29">
        <v>28</v>
      </c>
      <c r="B29" t="s">
        <v>20</v>
      </c>
      <c r="C29" s="1">
        <v>45724</v>
      </c>
      <c r="D29" s="2">
        <v>0.75</v>
      </c>
      <c r="E29" t="s">
        <v>11</v>
      </c>
      <c r="J29" t="s">
        <v>31</v>
      </c>
      <c r="L29" t="s">
        <v>44</v>
      </c>
      <c r="M29">
        <v>1</v>
      </c>
    </row>
    <row r="30" spans="1:16" hidden="1" x14ac:dyDescent="0.3">
      <c r="A30">
        <v>29</v>
      </c>
      <c r="B30" t="s">
        <v>15</v>
      </c>
      <c r="C30" s="1">
        <v>45730</v>
      </c>
      <c r="D30" s="2">
        <v>0.86458333333333337</v>
      </c>
      <c r="E30" t="s">
        <v>22</v>
      </c>
      <c r="J30" t="s">
        <v>11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11</v>
      </c>
      <c r="J31" t="s">
        <v>30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11</v>
      </c>
      <c r="J32" t="s">
        <v>23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35</v>
      </c>
      <c r="J33" t="s">
        <v>11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11</v>
      </c>
      <c r="J34" t="s">
        <v>19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12</v>
      </c>
      <c r="J35" t="s">
        <v>11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11</v>
      </c>
      <c r="J36" t="s">
        <v>27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24</v>
      </c>
      <c r="J37" t="s">
        <v>11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11</v>
      </c>
      <c r="J38" t="s">
        <v>14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34</v>
      </c>
      <c r="J39" t="s">
        <v>11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-6.8999999999999879</v>
      </c>
    </row>
    <row r="41" spans="1:21" x14ac:dyDescent="0.3">
      <c r="R41" s="3">
        <f>SUM(K2:K100)</f>
        <v>18</v>
      </c>
      <c r="S41" s="3">
        <f>SUM(N2:N100)</f>
        <v>24.899999999999988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0</v>
      </c>
      <c r="S44" s="3">
        <f ca="1">SUM(OFFSET(N2,COUNT(N:N)-4,0,4,1))</f>
        <v>2.6</v>
      </c>
      <c r="T44" s="3"/>
      <c r="U44" s="3">
        <f ca="1">R44-S44</f>
        <v>-2.6</v>
      </c>
    </row>
  </sheetData>
  <conditionalFormatting sqref="U40">
    <cfRule type="expression" dxfId="76" priority="3">
      <formula>U40&lt;0</formula>
    </cfRule>
    <cfRule type="expression" dxfId="75" priority="4">
      <formula>U40&gt;0</formula>
    </cfRule>
  </conditionalFormatting>
  <conditionalFormatting sqref="U44">
    <cfRule type="expression" dxfId="74" priority="1">
      <formula>U44&lt;0</formula>
    </cfRule>
    <cfRule type="expression" dxfId="73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2F82-EC6B-476E-A47F-B0E55C3F13E0}">
  <dimension ref="A1:U44"/>
  <sheetViews>
    <sheetView topLeftCell="F20" zoomScale="70" zoomScaleNormal="70" workbookViewId="0">
      <selection activeCell="S42" sqref="S42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5546875" bestFit="1" customWidth="1"/>
    <col min="11" max="12" width="14.21875" bestFit="1" customWidth="1"/>
    <col min="13" max="13" width="8.44140625" bestFit="1" customWidth="1"/>
    <col min="14" max="14" width="5.44140625" bestFit="1" customWidth="1"/>
    <col min="15" max="15" width="13.5546875" bestFit="1" customWidth="1"/>
    <col min="16" max="16" width="16.21875" bestFit="1" customWidth="1"/>
    <col min="18" max="18" width="16.77734375" bestFit="1" customWidth="1"/>
    <col min="19" max="19" width="17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20</v>
      </c>
      <c r="C2" s="1">
        <v>45521</v>
      </c>
      <c r="D2" s="2">
        <v>0.86458333333333337</v>
      </c>
      <c r="E2" t="s">
        <v>31</v>
      </c>
      <c r="F2">
        <v>2.1</v>
      </c>
      <c r="G2">
        <v>2</v>
      </c>
      <c r="H2">
        <v>2</v>
      </c>
      <c r="I2">
        <v>1</v>
      </c>
      <c r="J2" t="s">
        <v>14</v>
      </c>
      <c r="K2">
        <v>2</v>
      </c>
      <c r="L2" t="s">
        <v>44</v>
      </c>
      <c r="M2">
        <v>1</v>
      </c>
      <c r="N2">
        <v>2.1</v>
      </c>
      <c r="O2">
        <v>1</v>
      </c>
      <c r="P2">
        <v>2</v>
      </c>
    </row>
    <row r="3" spans="1:16" x14ac:dyDescent="0.3">
      <c r="A3">
        <v>2</v>
      </c>
      <c r="B3" t="s">
        <v>20</v>
      </c>
      <c r="C3" s="1">
        <v>45528</v>
      </c>
      <c r="D3" s="2">
        <v>0.77083333333333337</v>
      </c>
      <c r="E3" t="s">
        <v>29</v>
      </c>
      <c r="F3">
        <v>1.7</v>
      </c>
      <c r="G3">
        <v>2</v>
      </c>
      <c r="H3">
        <v>1</v>
      </c>
      <c r="I3">
        <v>1.9</v>
      </c>
      <c r="J3" t="s">
        <v>31</v>
      </c>
      <c r="K3">
        <v>1</v>
      </c>
      <c r="L3" t="s">
        <v>43</v>
      </c>
      <c r="M3">
        <v>0</v>
      </c>
      <c r="N3">
        <v>1.9</v>
      </c>
      <c r="O3">
        <v>1.7</v>
      </c>
      <c r="P3">
        <v>2</v>
      </c>
    </row>
    <row r="4" spans="1:16" x14ac:dyDescent="0.3">
      <c r="A4">
        <v>3</v>
      </c>
      <c r="B4" t="s">
        <v>20</v>
      </c>
      <c r="C4" s="1">
        <v>45535</v>
      </c>
      <c r="D4" s="2">
        <v>0.86458333333333337</v>
      </c>
      <c r="E4" t="s">
        <v>34</v>
      </c>
      <c r="F4">
        <v>2.1</v>
      </c>
      <c r="G4">
        <v>2</v>
      </c>
      <c r="H4">
        <v>2</v>
      </c>
      <c r="I4">
        <v>1.3</v>
      </c>
      <c r="J4" t="s">
        <v>31</v>
      </c>
      <c r="K4">
        <v>2</v>
      </c>
      <c r="L4" t="s">
        <v>44</v>
      </c>
      <c r="M4">
        <v>1</v>
      </c>
      <c r="N4">
        <v>1.3</v>
      </c>
      <c r="O4">
        <v>2.1</v>
      </c>
      <c r="P4">
        <v>2</v>
      </c>
    </row>
    <row r="5" spans="1:16" x14ac:dyDescent="0.3">
      <c r="A5">
        <v>4</v>
      </c>
      <c r="B5" t="s">
        <v>20</v>
      </c>
      <c r="C5" s="1">
        <v>45549</v>
      </c>
      <c r="D5" s="2">
        <v>0.86458333333333337</v>
      </c>
      <c r="E5" t="s">
        <v>31</v>
      </c>
      <c r="F5">
        <v>2.2000000000000002</v>
      </c>
      <c r="G5">
        <v>4</v>
      </c>
      <c r="H5">
        <v>0</v>
      </c>
      <c r="I5">
        <v>0.3</v>
      </c>
      <c r="J5" t="s">
        <v>23</v>
      </c>
      <c r="K5">
        <v>4</v>
      </c>
      <c r="L5" t="s">
        <v>42</v>
      </c>
      <c r="M5">
        <v>3</v>
      </c>
      <c r="N5">
        <v>2.2000000000000002</v>
      </c>
      <c r="O5">
        <v>0.3</v>
      </c>
      <c r="P5">
        <v>0</v>
      </c>
    </row>
    <row r="6" spans="1:16" x14ac:dyDescent="0.3">
      <c r="A6">
        <v>5</v>
      </c>
      <c r="B6" t="s">
        <v>13</v>
      </c>
      <c r="C6" s="1">
        <v>45557</v>
      </c>
      <c r="D6" s="2">
        <v>0.86458333333333337</v>
      </c>
      <c r="E6" t="s">
        <v>16</v>
      </c>
      <c r="F6">
        <v>0.7</v>
      </c>
      <c r="G6">
        <v>1</v>
      </c>
      <c r="H6">
        <v>2</v>
      </c>
      <c r="I6">
        <v>1.7</v>
      </c>
      <c r="J6" t="s">
        <v>31</v>
      </c>
      <c r="K6">
        <v>2</v>
      </c>
      <c r="L6" t="s">
        <v>42</v>
      </c>
      <c r="M6">
        <v>3</v>
      </c>
      <c r="N6">
        <v>1.7</v>
      </c>
      <c r="O6">
        <v>0.7</v>
      </c>
      <c r="P6">
        <v>1</v>
      </c>
    </row>
    <row r="7" spans="1:16" x14ac:dyDescent="0.3">
      <c r="A7">
        <v>6</v>
      </c>
      <c r="B7" t="s">
        <v>15</v>
      </c>
      <c r="C7" s="1">
        <v>45562</v>
      </c>
      <c r="D7" s="2">
        <v>0.86458333333333337</v>
      </c>
      <c r="E7" t="s">
        <v>31</v>
      </c>
      <c r="F7">
        <v>1.6</v>
      </c>
      <c r="G7">
        <v>3</v>
      </c>
      <c r="H7">
        <v>0</v>
      </c>
      <c r="I7">
        <v>0.5</v>
      </c>
      <c r="J7" t="s">
        <v>11</v>
      </c>
      <c r="K7">
        <v>3</v>
      </c>
      <c r="L7" t="s">
        <v>42</v>
      </c>
      <c r="M7">
        <v>3</v>
      </c>
      <c r="N7">
        <v>1.6</v>
      </c>
      <c r="O7">
        <v>0.5</v>
      </c>
      <c r="P7">
        <v>0</v>
      </c>
    </row>
    <row r="8" spans="1:16" x14ac:dyDescent="0.3">
      <c r="A8">
        <v>7</v>
      </c>
      <c r="B8" t="s">
        <v>13</v>
      </c>
      <c r="C8" s="1">
        <v>45571</v>
      </c>
      <c r="D8" s="2">
        <v>0.86458333333333337</v>
      </c>
      <c r="E8" t="s">
        <v>17</v>
      </c>
      <c r="F8">
        <v>1.5</v>
      </c>
      <c r="G8">
        <v>2</v>
      </c>
      <c r="H8">
        <v>1</v>
      </c>
      <c r="I8">
        <v>2.6</v>
      </c>
      <c r="J8" t="s">
        <v>31</v>
      </c>
      <c r="K8">
        <v>1</v>
      </c>
      <c r="L8" t="s">
        <v>43</v>
      </c>
      <c r="M8">
        <v>0</v>
      </c>
      <c r="N8">
        <v>2.6</v>
      </c>
      <c r="O8">
        <v>1.5</v>
      </c>
      <c r="P8">
        <v>2</v>
      </c>
    </row>
    <row r="9" spans="1:16" x14ac:dyDescent="0.3">
      <c r="A9">
        <v>8</v>
      </c>
      <c r="B9" t="s">
        <v>20</v>
      </c>
      <c r="C9" s="1">
        <v>45584</v>
      </c>
      <c r="D9" s="2">
        <v>0.75</v>
      </c>
      <c r="E9" t="s">
        <v>31</v>
      </c>
      <c r="F9">
        <v>1.2</v>
      </c>
      <c r="G9">
        <v>1</v>
      </c>
      <c r="H9">
        <v>0</v>
      </c>
      <c r="I9">
        <v>0.4</v>
      </c>
      <c r="J9" t="s">
        <v>28</v>
      </c>
      <c r="K9">
        <v>1</v>
      </c>
      <c r="L9" t="s">
        <v>42</v>
      </c>
      <c r="M9">
        <v>3</v>
      </c>
      <c r="N9">
        <v>1.2</v>
      </c>
      <c r="O9">
        <v>0.4</v>
      </c>
      <c r="P9">
        <v>0</v>
      </c>
    </row>
    <row r="10" spans="1:16" x14ac:dyDescent="0.3">
      <c r="A10">
        <v>10</v>
      </c>
      <c r="B10" t="s">
        <v>18</v>
      </c>
      <c r="C10" s="1">
        <v>45594</v>
      </c>
      <c r="D10" s="2">
        <v>0.86458333333333337</v>
      </c>
      <c r="E10" t="s">
        <v>31</v>
      </c>
      <c r="F10">
        <v>0.7</v>
      </c>
      <c r="G10">
        <v>0</v>
      </c>
      <c r="H10">
        <v>2</v>
      </c>
      <c r="I10">
        <v>1.1000000000000001</v>
      </c>
      <c r="J10" t="s">
        <v>27</v>
      </c>
      <c r="K10">
        <v>0</v>
      </c>
      <c r="L10" t="s">
        <v>43</v>
      </c>
      <c r="M10">
        <v>0</v>
      </c>
      <c r="N10">
        <v>0.7</v>
      </c>
      <c r="O10">
        <v>1.1000000000000001</v>
      </c>
      <c r="P10">
        <v>2</v>
      </c>
    </row>
    <row r="11" spans="1:16" x14ac:dyDescent="0.3">
      <c r="A11">
        <v>11</v>
      </c>
      <c r="B11" t="s">
        <v>20</v>
      </c>
      <c r="C11" s="1">
        <v>45598</v>
      </c>
      <c r="D11" s="2">
        <v>0.86458333333333337</v>
      </c>
      <c r="E11" t="s">
        <v>26</v>
      </c>
      <c r="F11">
        <v>1.2</v>
      </c>
      <c r="G11">
        <v>0</v>
      </c>
      <c r="H11">
        <v>1</v>
      </c>
      <c r="I11">
        <v>2.5</v>
      </c>
      <c r="J11" t="s">
        <v>31</v>
      </c>
      <c r="K11">
        <v>1</v>
      </c>
      <c r="L11" t="s">
        <v>42</v>
      </c>
      <c r="M11">
        <v>3</v>
      </c>
      <c r="N11">
        <v>2.5</v>
      </c>
      <c r="O11">
        <v>1.2</v>
      </c>
      <c r="P11">
        <v>0</v>
      </c>
    </row>
    <row r="12" spans="1:16" x14ac:dyDescent="0.3">
      <c r="A12">
        <v>12</v>
      </c>
      <c r="B12" t="s">
        <v>20</v>
      </c>
      <c r="C12" s="1">
        <v>45605</v>
      </c>
      <c r="D12" s="2">
        <v>0.75</v>
      </c>
      <c r="E12" t="s">
        <v>32</v>
      </c>
      <c r="F12">
        <v>1.7</v>
      </c>
      <c r="G12">
        <v>3</v>
      </c>
      <c r="H12">
        <v>3</v>
      </c>
      <c r="I12">
        <v>3.3</v>
      </c>
      <c r="J12" t="s">
        <v>31</v>
      </c>
      <c r="K12">
        <v>3</v>
      </c>
      <c r="L12" t="s">
        <v>44</v>
      </c>
      <c r="M12">
        <v>1</v>
      </c>
      <c r="N12">
        <v>3.3</v>
      </c>
      <c r="O12">
        <v>1.7</v>
      </c>
      <c r="P12">
        <v>3</v>
      </c>
    </row>
    <row r="13" spans="1:16" x14ac:dyDescent="0.3">
      <c r="A13">
        <v>13</v>
      </c>
      <c r="B13" t="s">
        <v>20</v>
      </c>
      <c r="C13" s="1">
        <v>45619</v>
      </c>
      <c r="D13" s="2">
        <v>0.75</v>
      </c>
      <c r="E13" t="s">
        <v>31</v>
      </c>
      <c r="F13">
        <v>0.3</v>
      </c>
      <c r="G13">
        <v>0</v>
      </c>
      <c r="H13">
        <v>0</v>
      </c>
      <c r="I13">
        <v>0.4</v>
      </c>
      <c r="J13" t="s">
        <v>35</v>
      </c>
      <c r="K13">
        <v>0</v>
      </c>
      <c r="L13" t="s">
        <v>44</v>
      </c>
      <c r="M13">
        <v>1</v>
      </c>
      <c r="N13">
        <v>0.3</v>
      </c>
      <c r="O13">
        <v>0.4</v>
      </c>
      <c r="P13">
        <v>0</v>
      </c>
    </row>
    <row r="14" spans="1:16" x14ac:dyDescent="0.3">
      <c r="A14">
        <v>14</v>
      </c>
      <c r="B14" t="s">
        <v>20</v>
      </c>
      <c r="C14" s="1">
        <v>45626</v>
      </c>
      <c r="D14" s="2">
        <v>0.75</v>
      </c>
      <c r="E14" t="s">
        <v>31</v>
      </c>
      <c r="F14">
        <v>2.2999999999999998</v>
      </c>
      <c r="G14">
        <v>3</v>
      </c>
      <c r="H14">
        <v>0</v>
      </c>
      <c r="I14">
        <v>0.5</v>
      </c>
      <c r="J14" t="s">
        <v>33</v>
      </c>
      <c r="K14">
        <v>3</v>
      </c>
      <c r="L14" t="s">
        <v>42</v>
      </c>
      <c r="M14">
        <v>3</v>
      </c>
      <c r="N14">
        <v>2.2999999999999998</v>
      </c>
      <c r="O14">
        <v>0.5</v>
      </c>
      <c r="P14">
        <v>0</v>
      </c>
    </row>
    <row r="15" spans="1:16" x14ac:dyDescent="0.3">
      <c r="A15">
        <v>15</v>
      </c>
      <c r="B15" t="s">
        <v>15</v>
      </c>
      <c r="C15" s="1">
        <v>45632</v>
      </c>
      <c r="D15" s="2">
        <v>0.86458333333333337</v>
      </c>
      <c r="E15" t="s">
        <v>12</v>
      </c>
      <c r="F15">
        <v>2.1</v>
      </c>
      <c r="G15">
        <v>2</v>
      </c>
      <c r="H15">
        <v>1</v>
      </c>
      <c r="I15">
        <v>0.7</v>
      </c>
      <c r="J15" t="s">
        <v>31</v>
      </c>
      <c r="K15">
        <v>1</v>
      </c>
      <c r="L15" t="s">
        <v>43</v>
      </c>
      <c r="M15">
        <v>0</v>
      </c>
      <c r="N15">
        <v>0.7</v>
      </c>
      <c r="O15">
        <v>2.1</v>
      </c>
      <c r="P15">
        <v>2</v>
      </c>
    </row>
    <row r="16" spans="1:16" x14ac:dyDescent="0.3">
      <c r="A16">
        <v>16</v>
      </c>
      <c r="B16" t="s">
        <v>13</v>
      </c>
      <c r="C16" s="1">
        <v>45641</v>
      </c>
      <c r="D16" s="2">
        <v>0.86458333333333337</v>
      </c>
      <c r="E16" t="s">
        <v>31</v>
      </c>
      <c r="F16">
        <v>1.1000000000000001</v>
      </c>
      <c r="G16">
        <v>0</v>
      </c>
      <c r="H16">
        <v>0</v>
      </c>
      <c r="I16">
        <v>0.3</v>
      </c>
      <c r="J16" t="s">
        <v>22</v>
      </c>
      <c r="K16">
        <v>0</v>
      </c>
      <c r="L16" t="s">
        <v>44</v>
      </c>
      <c r="M16">
        <v>1</v>
      </c>
      <c r="N16">
        <v>1.1000000000000001</v>
      </c>
      <c r="O16">
        <v>0.3</v>
      </c>
      <c r="P16">
        <v>0</v>
      </c>
    </row>
    <row r="17" spans="1:16" x14ac:dyDescent="0.3">
      <c r="A17">
        <v>17</v>
      </c>
      <c r="B17" t="s">
        <v>15</v>
      </c>
      <c r="C17" s="1">
        <v>45646</v>
      </c>
      <c r="D17" s="2">
        <v>0.86458333333333337</v>
      </c>
      <c r="E17" t="s">
        <v>24</v>
      </c>
      <c r="F17">
        <v>0.7</v>
      </c>
      <c r="G17">
        <v>0</v>
      </c>
      <c r="H17">
        <v>1</v>
      </c>
      <c r="I17">
        <v>0.8</v>
      </c>
      <c r="J17" t="s">
        <v>31</v>
      </c>
      <c r="K17">
        <v>1</v>
      </c>
      <c r="L17" t="s">
        <v>42</v>
      </c>
      <c r="M17">
        <v>3</v>
      </c>
      <c r="N17">
        <v>0.8</v>
      </c>
      <c r="O17">
        <v>0.7</v>
      </c>
      <c r="P17">
        <v>0</v>
      </c>
    </row>
    <row r="18" spans="1:16" x14ac:dyDescent="0.3">
      <c r="A18">
        <v>18</v>
      </c>
      <c r="B18" t="s">
        <v>13</v>
      </c>
      <c r="C18" s="1">
        <v>45655</v>
      </c>
      <c r="D18" s="2">
        <v>0.86458333333333337</v>
      </c>
      <c r="E18" t="s">
        <v>31</v>
      </c>
      <c r="F18">
        <v>1.9</v>
      </c>
      <c r="G18">
        <v>1</v>
      </c>
      <c r="H18">
        <v>1</v>
      </c>
      <c r="I18">
        <v>1.3</v>
      </c>
      <c r="J18" t="s">
        <v>30</v>
      </c>
      <c r="K18">
        <v>1</v>
      </c>
      <c r="L18" t="s">
        <v>44</v>
      </c>
      <c r="M18">
        <v>1</v>
      </c>
      <c r="N18">
        <v>1.9</v>
      </c>
      <c r="O18">
        <v>1.3</v>
      </c>
      <c r="P18">
        <v>1</v>
      </c>
    </row>
    <row r="19" spans="1:16" x14ac:dyDescent="0.3">
      <c r="A19">
        <v>20</v>
      </c>
      <c r="B19" t="s">
        <v>20</v>
      </c>
      <c r="C19" s="1">
        <v>45668</v>
      </c>
      <c r="D19" s="2">
        <v>0.86458333333333337</v>
      </c>
      <c r="E19" t="s">
        <v>31</v>
      </c>
      <c r="F19">
        <v>2.7</v>
      </c>
      <c r="G19">
        <v>1</v>
      </c>
      <c r="H19">
        <v>1</v>
      </c>
      <c r="I19">
        <v>0.4</v>
      </c>
      <c r="J19" t="s">
        <v>32</v>
      </c>
      <c r="K19">
        <v>1</v>
      </c>
      <c r="L19" t="s">
        <v>44</v>
      </c>
      <c r="M19">
        <v>1</v>
      </c>
      <c r="N19">
        <v>2.7</v>
      </c>
      <c r="O19">
        <v>0.4</v>
      </c>
      <c r="P19">
        <v>1</v>
      </c>
    </row>
    <row r="20" spans="1:16" x14ac:dyDescent="0.3">
      <c r="A20">
        <v>19</v>
      </c>
      <c r="B20" t="s">
        <v>18</v>
      </c>
      <c r="C20" s="1">
        <v>45671</v>
      </c>
      <c r="D20" s="2">
        <v>0.77083333333333337</v>
      </c>
      <c r="E20" t="s">
        <v>19</v>
      </c>
      <c r="F20">
        <v>1.4</v>
      </c>
      <c r="G20">
        <v>1</v>
      </c>
      <c r="H20">
        <v>2</v>
      </c>
      <c r="I20">
        <v>1.3</v>
      </c>
      <c r="J20" t="s">
        <v>31</v>
      </c>
      <c r="K20">
        <v>2</v>
      </c>
      <c r="L20" t="s">
        <v>42</v>
      </c>
      <c r="M20">
        <v>3</v>
      </c>
      <c r="N20">
        <v>1.3</v>
      </c>
      <c r="O20">
        <v>1.4</v>
      </c>
      <c r="P20">
        <v>1</v>
      </c>
    </row>
    <row r="21" spans="1:16" x14ac:dyDescent="0.3">
      <c r="A21">
        <v>21</v>
      </c>
      <c r="B21" t="s">
        <v>20</v>
      </c>
      <c r="C21" s="1">
        <v>45675</v>
      </c>
      <c r="D21" s="2">
        <v>0.75</v>
      </c>
      <c r="E21" t="s">
        <v>35</v>
      </c>
      <c r="F21">
        <v>1.1000000000000001</v>
      </c>
      <c r="G21">
        <v>2</v>
      </c>
      <c r="H21">
        <v>0</v>
      </c>
      <c r="I21">
        <v>0.9</v>
      </c>
      <c r="J21" t="s">
        <v>31</v>
      </c>
      <c r="K21">
        <v>0</v>
      </c>
      <c r="L21" t="s">
        <v>43</v>
      </c>
      <c r="M21">
        <v>0</v>
      </c>
      <c r="N21">
        <v>0.9</v>
      </c>
      <c r="O21">
        <v>1.1000000000000001</v>
      </c>
      <c r="P21">
        <v>2</v>
      </c>
    </row>
    <row r="22" spans="1:16" x14ac:dyDescent="0.3">
      <c r="A22">
        <v>22</v>
      </c>
      <c r="B22" t="s">
        <v>13</v>
      </c>
      <c r="C22" s="1">
        <v>45683</v>
      </c>
      <c r="D22" s="2">
        <v>0.52083333333333337</v>
      </c>
      <c r="E22" t="s">
        <v>31</v>
      </c>
      <c r="F22">
        <v>2.2000000000000002</v>
      </c>
      <c r="G22">
        <v>3</v>
      </c>
      <c r="H22">
        <v>2</v>
      </c>
      <c r="I22">
        <v>1.6</v>
      </c>
      <c r="J22" t="s">
        <v>29</v>
      </c>
      <c r="K22">
        <v>3</v>
      </c>
      <c r="L22" t="s">
        <v>42</v>
      </c>
      <c r="M22">
        <v>3</v>
      </c>
      <c r="N22">
        <v>2.2000000000000002</v>
      </c>
      <c r="O22">
        <v>1.6</v>
      </c>
      <c r="P22">
        <v>2</v>
      </c>
    </row>
    <row r="23" spans="1:16" x14ac:dyDescent="0.3">
      <c r="A23">
        <v>23</v>
      </c>
      <c r="B23" t="s">
        <v>13</v>
      </c>
      <c r="C23" s="1">
        <v>45690</v>
      </c>
      <c r="D23" s="2">
        <v>0.75</v>
      </c>
      <c r="E23" t="s">
        <v>31</v>
      </c>
      <c r="F23">
        <v>0.6</v>
      </c>
      <c r="G23">
        <v>1</v>
      </c>
      <c r="H23">
        <v>1</v>
      </c>
      <c r="I23">
        <v>1.3</v>
      </c>
      <c r="J23" t="s">
        <v>16</v>
      </c>
      <c r="K23">
        <v>1</v>
      </c>
      <c r="L23" t="s">
        <v>44</v>
      </c>
      <c r="M23">
        <v>1</v>
      </c>
      <c r="N23">
        <v>0.6</v>
      </c>
      <c r="O23">
        <v>1.3</v>
      </c>
      <c r="P23">
        <v>1</v>
      </c>
    </row>
    <row r="24" spans="1:16" x14ac:dyDescent="0.3">
      <c r="A24">
        <v>24</v>
      </c>
      <c r="B24" t="s">
        <v>20</v>
      </c>
      <c r="C24" s="1">
        <v>45696</v>
      </c>
      <c r="D24" s="2">
        <v>0.75</v>
      </c>
      <c r="E24" t="s">
        <v>33</v>
      </c>
      <c r="F24">
        <v>0.7</v>
      </c>
      <c r="G24">
        <v>0</v>
      </c>
      <c r="H24">
        <v>2</v>
      </c>
      <c r="I24">
        <v>1.3</v>
      </c>
      <c r="J24" t="s">
        <v>31</v>
      </c>
      <c r="K24">
        <v>2</v>
      </c>
      <c r="L24" t="s">
        <v>42</v>
      </c>
      <c r="M24">
        <v>3</v>
      </c>
      <c r="N24">
        <v>1.3</v>
      </c>
      <c r="O24">
        <v>0.7</v>
      </c>
      <c r="P24">
        <v>0</v>
      </c>
    </row>
    <row r="25" spans="1:16" x14ac:dyDescent="0.3">
      <c r="A25">
        <v>25</v>
      </c>
      <c r="B25" t="s">
        <v>20</v>
      </c>
      <c r="C25" s="1">
        <v>45703</v>
      </c>
      <c r="D25" s="2">
        <v>0.86458333333333337</v>
      </c>
      <c r="E25" t="s">
        <v>31</v>
      </c>
      <c r="F25">
        <v>2.1</v>
      </c>
      <c r="G25">
        <v>1</v>
      </c>
      <c r="H25">
        <v>0</v>
      </c>
      <c r="I25">
        <v>0.4</v>
      </c>
      <c r="J25" t="s">
        <v>24</v>
      </c>
      <c r="K25">
        <v>1</v>
      </c>
      <c r="L25" t="s">
        <v>42</v>
      </c>
      <c r="M25">
        <v>3</v>
      </c>
      <c r="N25">
        <v>2.1</v>
      </c>
      <c r="O25">
        <v>0.4</v>
      </c>
      <c r="P25">
        <v>0</v>
      </c>
    </row>
    <row r="26" spans="1:16" x14ac:dyDescent="0.3">
      <c r="A26">
        <v>26</v>
      </c>
      <c r="B26" t="s">
        <v>20</v>
      </c>
      <c r="C26" s="1">
        <v>45710</v>
      </c>
      <c r="D26" s="2">
        <v>0.75</v>
      </c>
      <c r="E26" t="s">
        <v>14</v>
      </c>
      <c r="F26">
        <v>0.3</v>
      </c>
      <c r="G26">
        <v>2</v>
      </c>
      <c r="H26">
        <v>1</v>
      </c>
      <c r="I26">
        <v>2.4</v>
      </c>
      <c r="J26" t="s">
        <v>31</v>
      </c>
      <c r="K26">
        <v>1</v>
      </c>
      <c r="L26" t="s">
        <v>43</v>
      </c>
      <c r="M26">
        <v>0</v>
      </c>
      <c r="N26">
        <v>2.4</v>
      </c>
      <c r="O26">
        <v>0.3</v>
      </c>
      <c r="P26">
        <v>2</v>
      </c>
    </row>
    <row r="27" spans="1:16" x14ac:dyDescent="0.3">
      <c r="A27">
        <v>9</v>
      </c>
      <c r="B27" t="s">
        <v>45</v>
      </c>
      <c r="C27" s="1">
        <v>45715</v>
      </c>
      <c r="D27" s="2">
        <v>0.86458333333333337</v>
      </c>
      <c r="E27" t="s">
        <v>21</v>
      </c>
      <c r="F27">
        <v>2</v>
      </c>
      <c r="G27">
        <v>2</v>
      </c>
      <c r="H27">
        <v>1</v>
      </c>
      <c r="I27">
        <v>0.8</v>
      </c>
      <c r="J27" t="s">
        <v>31</v>
      </c>
      <c r="K27">
        <v>1</v>
      </c>
      <c r="L27" t="s">
        <v>43</v>
      </c>
      <c r="M27">
        <v>0</v>
      </c>
      <c r="N27">
        <v>0.8</v>
      </c>
      <c r="O27">
        <v>2</v>
      </c>
      <c r="P27">
        <v>2</v>
      </c>
    </row>
    <row r="28" spans="1:16" hidden="1" x14ac:dyDescent="0.3">
      <c r="A28">
        <v>27</v>
      </c>
      <c r="B28" t="s">
        <v>13</v>
      </c>
      <c r="C28" s="1">
        <v>45718</v>
      </c>
      <c r="D28" s="2">
        <v>0.86458333333333337</v>
      </c>
      <c r="E28" t="s">
        <v>31</v>
      </c>
      <c r="J28" t="s">
        <v>34</v>
      </c>
      <c r="L28" t="s">
        <v>44</v>
      </c>
      <c r="M28">
        <v>1</v>
      </c>
    </row>
    <row r="29" spans="1:16" hidden="1" x14ac:dyDescent="0.3">
      <c r="A29">
        <v>28</v>
      </c>
      <c r="B29" t="s">
        <v>20</v>
      </c>
      <c r="C29" s="1">
        <v>45724</v>
      </c>
      <c r="D29" s="2">
        <v>0.75</v>
      </c>
      <c r="E29" t="s">
        <v>11</v>
      </c>
      <c r="J29" t="s">
        <v>31</v>
      </c>
      <c r="L29" t="s">
        <v>44</v>
      </c>
      <c r="M29">
        <v>1</v>
      </c>
    </row>
    <row r="30" spans="1:16" hidden="1" x14ac:dyDescent="0.3">
      <c r="A30">
        <v>29</v>
      </c>
      <c r="B30" t="s">
        <v>20</v>
      </c>
      <c r="C30" s="1">
        <v>45731</v>
      </c>
      <c r="D30" s="2">
        <v>0.75</v>
      </c>
      <c r="E30" t="s">
        <v>31</v>
      </c>
      <c r="J30" t="s">
        <v>19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27</v>
      </c>
      <c r="J31" t="s">
        <v>31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31</v>
      </c>
      <c r="J32" t="s">
        <v>17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28</v>
      </c>
      <c r="J33" t="s">
        <v>31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31</v>
      </c>
      <c r="J34" t="s">
        <v>12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23</v>
      </c>
      <c r="J35" t="s">
        <v>31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22</v>
      </c>
      <c r="J36" t="s">
        <v>31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31</v>
      </c>
      <c r="J37" t="s">
        <v>21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30</v>
      </c>
      <c r="J38" t="s">
        <v>31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31</v>
      </c>
      <c r="J39" t="s">
        <v>26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-4.4999999999999929</v>
      </c>
    </row>
    <row r="41" spans="1:21" x14ac:dyDescent="0.3">
      <c r="R41" s="3">
        <f>SUM(K2:K100)</f>
        <v>38</v>
      </c>
      <c r="S41" s="3">
        <f>SUM(N2:N100)</f>
        <v>42.499999999999993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5</v>
      </c>
      <c r="S44" s="3">
        <f ca="1">SUM(OFFSET(N2,COUNT(N:N)-4,0,4,1))</f>
        <v>6.6000000000000005</v>
      </c>
      <c r="T44" s="3"/>
      <c r="U44" s="3">
        <f ca="1">R44-S44</f>
        <v>-1.6000000000000005</v>
      </c>
    </row>
  </sheetData>
  <conditionalFormatting sqref="U40">
    <cfRule type="expression" dxfId="72" priority="3">
      <formula>U40&lt;0</formula>
    </cfRule>
    <cfRule type="expression" dxfId="71" priority="4">
      <formula>U40&gt;0</formula>
    </cfRule>
  </conditionalFormatting>
  <conditionalFormatting sqref="U44">
    <cfRule type="expression" dxfId="70" priority="1">
      <formula>U44&lt;0</formula>
    </cfRule>
    <cfRule type="expression" dxfId="69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4EB1-487F-4D79-82CB-F7C48E9D8D62}">
  <dimension ref="A1:U44"/>
  <sheetViews>
    <sheetView topLeftCell="A19" zoomScale="50" zoomScaleNormal="50" workbookViewId="0">
      <selection activeCell="S42" sqref="S42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5546875" bestFit="1" customWidth="1"/>
    <col min="11" max="12" width="14.21875" bestFit="1" customWidth="1"/>
    <col min="13" max="13" width="8.44140625" bestFit="1" customWidth="1"/>
    <col min="14" max="14" width="5.44140625" bestFit="1" customWidth="1"/>
    <col min="15" max="15" width="13.5546875" bestFit="1" customWidth="1"/>
    <col min="16" max="16" width="16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20</v>
      </c>
      <c r="C2" s="1">
        <v>45521</v>
      </c>
      <c r="D2" s="2">
        <v>0.86458333333333337</v>
      </c>
      <c r="E2" t="s">
        <v>33</v>
      </c>
      <c r="F2">
        <v>0.5</v>
      </c>
      <c r="G2">
        <v>0</v>
      </c>
      <c r="H2">
        <v>0</v>
      </c>
      <c r="I2">
        <v>0.3</v>
      </c>
      <c r="J2" t="s">
        <v>26</v>
      </c>
      <c r="K2">
        <v>0</v>
      </c>
      <c r="L2" t="s">
        <v>44</v>
      </c>
      <c r="M2">
        <v>1</v>
      </c>
      <c r="N2">
        <v>0.3</v>
      </c>
      <c r="O2">
        <v>0.5</v>
      </c>
      <c r="P2">
        <v>0</v>
      </c>
    </row>
    <row r="3" spans="1:16" x14ac:dyDescent="0.3">
      <c r="A3">
        <v>2</v>
      </c>
      <c r="B3" t="s">
        <v>20</v>
      </c>
      <c r="C3" s="1">
        <v>45528</v>
      </c>
      <c r="D3" s="2">
        <v>0.86458333333333337</v>
      </c>
      <c r="E3" t="s">
        <v>26</v>
      </c>
      <c r="F3">
        <v>0.4</v>
      </c>
      <c r="G3">
        <v>0</v>
      </c>
      <c r="H3">
        <v>1</v>
      </c>
      <c r="I3">
        <v>0.7</v>
      </c>
      <c r="J3" t="s">
        <v>22</v>
      </c>
      <c r="K3">
        <v>0</v>
      </c>
      <c r="L3" t="s">
        <v>43</v>
      </c>
      <c r="M3">
        <v>0</v>
      </c>
      <c r="N3">
        <v>0.4</v>
      </c>
      <c r="O3">
        <v>0.7</v>
      </c>
      <c r="P3">
        <v>1</v>
      </c>
    </row>
    <row r="4" spans="1:16" x14ac:dyDescent="0.3">
      <c r="A4">
        <v>3</v>
      </c>
      <c r="B4" t="s">
        <v>13</v>
      </c>
      <c r="C4" s="1">
        <v>45536</v>
      </c>
      <c r="D4" s="2">
        <v>0.77083333333333337</v>
      </c>
      <c r="E4" t="s">
        <v>17</v>
      </c>
      <c r="F4">
        <v>2</v>
      </c>
      <c r="G4">
        <v>2</v>
      </c>
      <c r="H4">
        <v>2</v>
      </c>
      <c r="I4">
        <v>0.3</v>
      </c>
      <c r="J4" t="s">
        <v>26</v>
      </c>
      <c r="K4">
        <v>2</v>
      </c>
      <c r="L4" t="s">
        <v>44</v>
      </c>
      <c r="M4">
        <v>1</v>
      </c>
      <c r="N4">
        <v>0.3</v>
      </c>
      <c r="O4">
        <v>2</v>
      </c>
      <c r="P4">
        <v>2</v>
      </c>
    </row>
    <row r="5" spans="1:16" x14ac:dyDescent="0.3">
      <c r="A5">
        <v>4</v>
      </c>
      <c r="B5" t="s">
        <v>13</v>
      </c>
      <c r="C5" s="1">
        <v>45550</v>
      </c>
      <c r="D5" s="2">
        <v>0.86458333333333337</v>
      </c>
      <c r="E5" t="s">
        <v>26</v>
      </c>
      <c r="F5">
        <v>0.2</v>
      </c>
      <c r="G5">
        <v>1</v>
      </c>
      <c r="H5">
        <v>1</v>
      </c>
      <c r="I5">
        <v>1.7</v>
      </c>
      <c r="J5" t="s">
        <v>16</v>
      </c>
      <c r="K5">
        <v>1</v>
      </c>
      <c r="L5" t="s">
        <v>44</v>
      </c>
      <c r="M5">
        <v>1</v>
      </c>
      <c r="N5">
        <v>0.2</v>
      </c>
      <c r="O5">
        <v>1.7</v>
      </c>
      <c r="P5">
        <v>1</v>
      </c>
    </row>
    <row r="6" spans="1:16" x14ac:dyDescent="0.3">
      <c r="A6">
        <v>5</v>
      </c>
      <c r="B6" t="s">
        <v>13</v>
      </c>
      <c r="C6" s="1">
        <v>45557</v>
      </c>
      <c r="D6" s="2">
        <v>0.625</v>
      </c>
      <c r="E6" t="s">
        <v>26</v>
      </c>
      <c r="F6">
        <v>0.6</v>
      </c>
      <c r="G6">
        <v>1</v>
      </c>
      <c r="H6">
        <v>2</v>
      </c>
      <c r="I6">
        <v>0.8</v>
      </c>
      <c r="J6" t="s">
        <v>21</v>
      </c>
      <c r="K6">
        <v>1</v>
      </c>
      <c r="L6" t="s">
        <v>43</v>
      </c>
      <c r="M6">
        <v>0</v>
      </c>
      <c r="N6">
        <v>0.6</v>
      </c>
      <c r="O6">
        <v>0.8</v>
      </c>
      <c r="P6">
        <v>2</v>
      </c>
    </row>
    <row r="7" spans="1:16" x14ac:dyDescent="0.3">
      <c r="A7">
        <v>6</v>
      </c>
      <c r="B7" t="s">
        <v>13</v>
      </c>
      <c r="C7" s="1">
        <v>45564</v>
      </c>
      <c r="D7" s="2">
        <v>0.86458333333333337</v>
      </c>
      <c r="E7" t="s">
        <v>27</v>
      </c>
      <c r="F7">
        <v>1.1000000000000001</v>
      </c>
      <c r="G7">
        <v>2</v>
      </c>
      <c r="H7">
        <v>0</v>
      </c>
      <c r="I7">
        <v>0.3</v>
      </c>
      <c r="J7" t="s">
        <v>26</v>
      </c>
      <c r="K7">
        <v>0</v>
      </c>
      <c r="L7" t="s">
        <v>43</v>
      </c>
      <c r="M7">
        <v>0</v>
      </c>
      <c r="N7">
        <v>0.3</v>
      </c>
      <c r="O7">
        <v>1.1000000000000001</v>
      </c>
      <c r="P7">
        <v>2</v>
      </c>
    </row>
    <row r="8" spans="1:16" x14ac:dyDescent="0.3">
      <c r="A8">
        <v>7</v>
      </c>
      <c r="B8" t="s">
        <v>13</v>
      </c>
      <c r="C8" s="1">
        <v>45571</v>
      </c>
      <c r="D8" s="2">
        <v>0.75</v>
      </c>
      <c r="E8" t="s">
        <v>26</v>
      </c>
      <c r="F8">
        <v>1.1000000000000001</v>
      </c>
      <c r="G8">
        <v>1</v>
      </c>
      <c r="H8">
        <v>1</v>
      </c>
      <c r="I8">
        <v>1.1000000000000001</v>
      </c>
      <c r="J8" t="s">
        <v>30</v>
      </c>
      <c r="K8">
        <v>1</v>
      </c>
      <c r="L8" t="s">
        <v>44</v>
      </c>
      <c r="M8">
        <v>1</v>
      </c>
      <c r="N8">
        <v>1.1000000000000001</v>
      </c>
      <c r="O8">
        <v>1.1000000000000001</v>
      </c>
      <c r="P8">
        <v>1</v>
      </c>
    </row>
    <row r="9" spans="1:16" x14ac:dyDescent="0.3">
      <c r="A9">
        <v>8</v>
      </c>
      <c r="B9" t="s">
        <v>10</v>
      </c>
      <c r="C9" s="1">
        <v>45586</v>
      </c>
      <c r="D9" s="2">
        <v>0.86458333333333337</v>
      </c>
      <c r="E9" t="s">
        <v>24</v>
      </c>
      <c r="F9">
        <v>0.9</v>
      </c>
      <c r="G9">
        <v>0</v>
      </c>
      <c r="H9">
        <v>3</v>
      </c>
      <c r="I9">
        <v>1.4</v>
      </c>
      <c r="J9" t="s">
        <v>26</v>
      </c>
      <c r="K9">
        <v>3</v>
      </c>
      <c r="L9" t="s">
        <v>42</v>
      </c>
      <c r="M9">
        <v>3</v>
      </c>
      <c r="N9">
        <v>1.4</v>
      </c>
      <c r="O9">
        <v>0.9</v>
      </c>
      <c r="P9">
        <v>0</v>
      </c>
    </row>
    <row r="10" spans="1:16" x14ac:dyDescent="0.3">
      <c r="A10">
        <v>9</v>
      </c>
      <c r="B10" t="s">
        <v>13</v>
      </c>
      <c r="C10" s="1">
        <v>45592</v>
      </c>
      <c r="D10" s="2">
        <v>0.625</v>
      </c>
      <c r="E10" t="s">
        <v>26</v>
      </c>
      <c r="F10">
        <v>1.1000000000000001</v>
      </c>
      <c r="G10">
        <v>2</v>
      </c>
      <c r="H10">
        <v>2</v>
      </c>
      <c r="I10">
        <v>0.4</v>
      </c>
      <c r="J10" t="s">
        <v>23</v>
      </c>
      <c r="K10">
        <v>2</v>
      </c>
      <c r="L10" t="s">
        <v>44</v>
      </c>
      <c r="M10">
        <v>1</v>
      </c>
      <c r="N10">
        <v>1.1000000000000001</v>
      </c>
      <c r="O10">
        <v>0.4</v>
      </c>
      <c r="P10">
        <v>2</v>
      </c>
    </row>
    <row r="11" spans="1:16" x14ac:dyDescent="0.3">
      <c r="A11">
        <v>10</v>
      </c>
      <c r="B11" t="s">
        <v>25</v>
      </c>
      <c r="C11" s="1">
        <v>45595</v>
      </c>
      <c r="D11" s="2">
        <v>0.86458333333333337</v>
      </c>
      <c r="E11" t="s">
        <v>12</v>
      </c>
      <c r="F11">
        <v>1.2</v>
      </c>
      <c r="G11">
        <v>2</v>
      </c>
      <c r="H11">
        <v>0</v>
      </c>
      <c r="I11">
        <v>0.1</v>
      </c>
      <c r="J11" t="s">
        <v>26</v>
      </c>
      <c r="K11">
        <v>0</v>
      </c>
      <c r="L11" t="s">
        <v>43</v>
      </c>
      <c r="M11">
        <v>0</v>
      </c>
      <c r="N11">
        <v>0.1</v>
      </c>
      <c r="O11">
        <v>1.2</v>
      </c>
      <c r="P11">
        <v>2</v>
      </c>
    </row>
    <row r="12" spans="1:16" x14ac:dyDescent="0.3">
      <c r="A12">
        <v>11</v>
      </c>
      <c r="B12" t="s">
        <v>20</v>
      </c>
      <c r="C12" s="1">
        <v>45598</v>
      </c>
      <c r="D12" s="2">
        <v>0.86458333333333337</v>
      </c>
      <c r="E12" t="s">
        <v>26</v>
      </c>
      <c r="F12">
        <v>1.2</v>
      </c>
      <c r="G12">
        <v>0</v>
      </c>
      <c r="H12">
        <v>1</v>
      </c>
      <c r="I12">
        <v>2.5</v>
      </c>
      <c r="J12" t="s">
        <v>31</v>
      </c>
      <c r="K12">
        <v>0</v>
      </c>
      <c r="L12" t="s">
        <v>43</v>
      </c>
      <c r="M12">
        <v>0</v>
      </c>
      <c r="N12">
        <v>1.2</v>
      </c>
      <c r="O12">
        <v>2.5</v>
      </c>
      <c r="P12">
        <v>1</v>
      </c>
    </row>
    <row r="13" spans="1:16" x14ac:dyDescent="0.3">
      <c r="A13">
        <v>12</v>
      </c>
      <c r="B13" t="s">
        <v>13</v>
      </c>
      <c r="C13" s="1">
        <v>45606</v>
      </c>
      <c r="D13" s="2">
        <v>0.75</v>
      </c>
      <c r="E13" t="s">
        <v>26</v>
      </c>
      <c r="F13">
        <v>1</v>
      </c>
      <c r="G13">
        <v>0</v>
      </c>
      <c r="H13">
        <v>1</v>
      </c>
      <c r="I13">
        <v>1.6</v>
      </c>
      <c r="J13" t="s">
        <v>34</v>
      </c>
      <c r="K13">
        <v>0</v>
      </c>
      <c r="L13" t="s">
        <v>43</v>
      </c>
      <c r="M13">
        <v>0</v>
      </c>
      <c r="N13">
        <v>1</v>
      </c>
      <c r="O13">
        <v>1.6</v>
      </c>
      <c r="P13">
        <v>1</v>
      </c>
    </row>
    <row r="14" spans="1:16" x14ac:dyDescent="0.3">
      <c r="A14">
        <v>13</v>
      </c>
      <c r="B14" t="s">
        <v>13</v>
      </c>
      <c r="C14" s="1">
        <v>45620</v>
      </c>
      <c r="D14" s="2">
        <v>0.625</v>
      </c>
      <c r="E14" t="s">
        <v>14</v>
      </c>
      <c r="F14">
        <v>1</v>
      </c>
      <c r="G14">
        <v>1</v>
      </c>
      <c r="H14">
        <v>1</v>
      </c>
      <c r="I14">
        <v>0.9</v>
      </c>
      <c r="J14" t="s">
        <v>26</v>
      </c>
      <c r="K14">
        <v>1</v>
      </c>
      <c r="L14" t="s">
        <v>44</v>
      </c>
      <c r="M14">
        <v>1</v>
      </c>
      <c r="N14">
        <v>0.9</v>
      </c>
      <c r="O14">
        <v>1</v>
      </c>
      <c r="P14">
        <v>1</v>
      </c>
    </row>
    <row r="15" spans="1:16" x14ac:dyDescent="0.3">
      <c r="A15">
        <v>14</v>
      </c>
      <c r="B15" t="s">
        <v>20</v>
      </c>
      <c r="C15" s="1">
        <v>45626</v>
      </c>
      <c r="D15" s="2">
        <v>0.625</v>
      </c>
      <c r="E15" t="s">
        <v>19</v>
      </c>
      <c r="F15">
        <v>1.3</v>
      </c>
      <c r="G15">
        <v>1</v>
      </c>
      <c r="H15">
        <v>1</v>
      </c>
      <c r="I15">
        <v>1.3</v>
      </c>
      <c r="J15" t="s">
        <v>26</v>
      </c>
      <c r="K15">
        <v>1</v>
      </c>
      <c r="L15" t="s">
        <v>44</v>
      </c>
      <c r="M15">
        <v>1</v>
      </c>
      <c r="N15">
        <v>1.3</v>
      </c>
      <c r="O15">
        <v>1.3</v>
      </c>
      <c r="P15">
        <v>1</v>
      </c>
    </row>
    <row r="16" spans="1:16" x14ac:dyDescent="0.3">
      <c r="A16">
        <v>15</v>
      </c>
      <c r="B16" t="s">
        <v>10</v>
      </c>
      <c r="C16" s="1">
        <v>45635</v>
      </c>
      <c r="D16" s="2">
        <v>0.86458333333333337</v>
      </c>
      <c r="E16" t="s">
        <v>26</v>
      </c>
      <c r="F16">
        <v>1.3</v>
      </c>
      <c r="G16">
        <v>1</v>
      </c>
      <c r="H16">
        <v>2</v>
      </c>
      <c r="I16">
        <v>1.2</v>
      </c>
      <c r="J16" t="s">
        <v>28</v>
      </c>
      <c r="K16">
        <v>1</v>
      </c>
      <c r="L16" t="s">
        <v>43</v>
      </c>
      <c r="M16">
        <v>0</v>
      </c>
      <c r="N16">
        <v>1.3</v>
      </c>
      <c r="O16">
        <v>1.2</v>
      </c>
      <c r="P16">
        <v>2</v>
      </c>
    </row>
    <row r="17" spans="1:16" x14ac:dyDescent="0.3">
      <c r="A17">
        <v>16</v>
      </c>
      <c r="B17" t="s">
        <v>13</v>
      </c>
      <c r="C17" s="1">
        <v>45641</v>
      </c>
      <c r="D17" s="2">
        <v>0.52083333333333337</v>
      </c>
      <c r="E17" t="s">
        <v>11</v>
      </c>
      <c r="F17">
        <v>1.5</v>
      </c>
      <c r="G17">
        <v>2</v>
      </c>
      <c r="H17">
        <v>1</v>
      </c>
      <c r="I17">
        <v>0.6</v>
      </c>
      <c r="J17" t="s">
        <v>26</v>
      </c>
      <c r="K17">
        <v>1</v>
      </c>
      <c r="L17" t="s">
        <v>43</v>
      </c>
      <c r="M17">
        <v>0</v>
      </c>
      <c r="N17">
        <v>0.6</v>
      </c>
      <c r="O17">
        <v>1.5</v>
      </c>
      <c r="P17">
        <v>2</v>
      </c>
    </row>
    <row r="18" spans="1:16" x14ac:dyDescent="0.3">
      <c r="A18">
        <v>17</v>
      </c>
      <c r="B18" t="s">
        <v>13</v>
      </c>
      <c r="C18" s="1">
        <v>45648</v>
      </c>
      <c r="D18" s="2">
        <v>0.86458333333333337</v>
      </c>
      <c r="E18" t="s">
        <v>26</v>
      </c>
      <c r="F18">
        <v>1.3</v>
      </c>
      <c r="G18">
        <v>1</v>
      </c>
      <c r="H18">
        <v>2</v>
      </c>
      <c r="I18">
        <v>1.8</v>
      </c>
      <c r="J18" t="s">
        <v>35</v>
      </c>
      <c r="K18">
        <v>1</v>
      </c>
      <c r="L18" t="s">
        <v>43</v>
      </c>
      <c r="M18">
        <v>0</v>
      </c>
      <c r="N18">
        <v>1.3</v>
      </c>
      <c r="O18">
        <v>1.8</v>
      </c>
      <c r="P18">
        <v>2</v>
      </c>
    </row>
    <row r="19" spans="1:16" x14ac:dyDescent="0.3">
      <c r="A19">
        <v>18</v>
      </c>
      <c r="B19" t="s">
        <v>20</v>
      </c>
      <c r="C19" s="1">
        <v>45654</v>
      </c>
      <c r="D19" s="2">
        <v>0.625</v>
      </c>
      <c r="E19" t="s">
        <v>29</v>
      </c>
      <c r="F19">
        <v>1.4</v>
      </c>
      <c r="G19">
        <v>2</v>
      </c>
      <c r="H19">
        <v>1</v>
      </c>
      <c r="I19">
        <v>2.2000000000000002</v>
      </c>
      <c r="J19" t="s">
        <v>26</v>
      </c>
      <c r="K19">
        <v>1</v>
      </c>
      <c r="L19" t="s">
        <v>43</v>
      </c>
      <c r="M19">
        <v>0</v>
      </c>
      <c r="N19">
        <v>2.2000000000000002</v>
      </c>
      <c r="O19">
        <v>1.4</v>
      </c>
      <c r="P19">
        <v>2</v>
      </c>
    </row>
    <row r="20" spans="1:16" x14ac:dyDescent="0.3">
      <c r="A20">
        <v>19</v>
      </c>
      <c r="B20" t="s">
        <v>13</v>
      </c>
      <c r="C20" s="1">
        <v>45662</v>
      </c>
      <c r="D20" s="2">
        <v>0.52083333333333337</v>
      </c>
      <c r="E20" t="s">
        <v>26</v>
      </c>
      <c r="F20">
        <v>1.4</v>
      </c>
      <c r="G20">
        <v>1</v>
      </c>
      <c r="H20">
        <v>2</v>
      </c>
      <c r="I20">
        <v>0.8</v>
      </c>
      <c r="J20" t="s">
        <v>32</v>
      </c>
      <c r="K20">
        <v>1</v>
      </c>
      <c r="L20" t="s">
        <v>43</v>
      </c>
      <c r="M20">
        <v>0</v>
      </c>
      <c r="N20">
        <v>1.4</v>
      </c>
      <c r="O20">
        <v>0.8</v>
      </c>
      <c r="P20">
        <v>2</v>
      </c>
    </row>
    <row r="21" spans="1:16" x14ac:dyDescent="0.3">
      <c r="A21">
        <v>20</v>
      </c>
      <c r="B21" t="s">
        <v>10</v>
      </c>
      <c r="C21" s="1">
        <v>45670</v>
      </c>
      <c r="D21" s="2">
        <v>0.86458333333333337</v>
      </c>
      <c r="E21" t="s">
        <v>26</v>
      </c>
      <c r="F21">
        <v>0.7</v>
      </c>
      <c r="G21">
        <v>2</v>
      </c>
      <c r="H21">
        <v>1</v>
      </c>
      <c r="I21">
        <v>1.4</v>
      </c>
      <c r="J21" t="s">
        <v>17</v>
      </c>
      <c r="K21">
        <v>2</v>
      </c>
      <c r="L21" t="s">
        <v>42</v>
      </c>
      <c r="M21">
        <v>3</v>
      </c>
      <c r="N21">
        <v>0.7</v>
      </c>
      <c r="O21">
        <v>1.4</v>
      </c>
      <c r="P21">
        <v>1</v>
      </c>
    </row>
    <row r="22" spans="1:16" x14ac:dyDescent="0.3">
      <c r="A22">
        <v>21</v>
      </c>
      <c r="B22" t="s">
        <v>20</v>
      </c>
      <c r="C22" s="1">
        <v>45675</v>
      </c>
      <c r="D22" s="2">
        <v>0.625</v>
      </c>
      <c r="E22" t="s">
        <v>21</v>
      </c>
      <c r="F22">
        <v>1.8</v>
      </c>
      <c r="G22">
        <v>3</v>
      </c>
      <c r="H22">
        <v>1</v>
      </c>
      <c r="I22">
        <v>0.5</v>
      </c>
      <c r="J22" t="s">
        <v>26</v>
      </c>
      <c r="K22">
        <v>1</v>
      </c>
      <c r="L22" t="s">
        <v>43</v>
      </c>
      <c r="M22">
        <v>0</v>
      </c>
      <c r="N22">
        <v>0.5</v>
      </c>
      <c r="O22">
        <v>1.8</v>
      </c>
      <c r="P22">
        <v>3</v>
      </c>
    </row>
    <row r="23" spans="1:16" x14ac:dyDescent="0.3">
      <c r="A23">
        <v>22</v>
      </c>
      <c r="B23" t="s">
        <v>10</v>
      </c>
      <c r="C23" s="1">
        <v>45684</v>
      </c>
      <c r="D23" s="2">
        <v>0.86458333333333337</v>
      </c>
      <c r="E23" t="s">
        <v>22</v>
      </c>
      <c r="F23">
        <v>2.6</v>
      </c>
      <c r="G23">
        <v>2</v>
      </c>
      <c r="H23">
        <v>0</v>
      </c>
      <c r="I23">
        <v>0.4</v>
      </c>
      <c r="J23" t="s">
        <v>26</v>
      </c>
      <c r="K23">
        <v>0</v>
      </c>
      <c r="L23" t="s">
        <v>43</v>
      </c>
      <c r="M23">
        <v>0</v>
      </c>
      <c r="N23">
        <v>0.4</v>
      </c>
      <c r="O23">
        <v>2.6</v>
      </c>
      <c r="P23">
        <v>2</v>
      </c>
    </row>
    <row r="24" spans="1:16" x14ac:dyDescent="0.3">
      <c r="A24">
        <v>23</v>
      </c>
      <c r="B24" t="s">
        <v>20</v>
      </c>
      <c r="C24" s="1">
        <v>45689</v>
      </c>
      <c r="D24" s="2">
        <v>0.625</v>
      </c>
      <c r="E24" t="s">
        <v>26</v>
      </c>
      <c r="F24">
        <v>0.4</v>
      </c>
      <c r="G24">
        <v>0</v>
      </c>
      <c r="H24">
        <v>1</v>
      </c>
      <c r="I24">
        <v>0.9</v>
      </c>
      <c r="J24" t="s">
        <v>24</v>
      </c>
      <c r="K24">
        <v>0</v>
      </c>
      <c r="L24" t="s">
        <v>43</v>
      </c>
      <c r="M24">
        <v>0</v>
      </c>
      <c r="N24">
        <v>0.4</v>
      </c>
      <c r="O24">
        <v>0.9</v>
      </c>
      <c r="P24">
        <v>1</v>
      </c>
    </row>
    <row r="25" spans="1:16" x14ac:dyDescent="0.3">
      <c r="A25">
        <v>24</v>
      </c>
      <c r="B25" t="s">
        <v>13</v>
      </c>
      <c r="C25" s="1">
        <v>45697</v>
      </c>
      <c r="D25" s="2">
        <v>0.625</v>
      </c>
      <c r="E25" t="s">
        <v>34</v>
      </c>
      <c r="F25">
        <v>3.2</v>
      </c>
      <c r="G25">
        <v>5</v>
      </c>
      <c r="H25">
        <v>1</v>
      </c>
      <c r="I25">
        <v>0.9</v>
      </c>
      <c r="J25" t="s">
        <v>26</v>
      </c>
      <c r="K25">
        <v>1</v>
      </c>
      <c r="L25" t="s">
        <v>43</v>
      </c>
      <c r="M25">
        <v>0</v>
      </c>
      <c r="N25">
        <v>0.9</v>
      </c>
      <c r="O25">
        <v>3.2</v>
      </c>
      <c r="P25">
        <v>5</v>
      </c>
    </row>
    <row r="26" spans="1:16" x14ac:dyDescent="0.3">
      <c r="A26">
        <v>25</v>
      </c>
      <c r="B26" t="s">
        <v>13</v>
      </c>
      <c r="C26" s="1">
        <v>45704</v>
      </c>
      <c r="D26" s="2">
        <v>0.625</v>
      </c>
      <c r="E26" t="s">
        <v>26</v>
      </c>
      <c r="F26">
        <v>0.2</v>
      </c>
      <c r="G26">
        <v>0</v>
      </c>
      <c r="H26">
        <v>0</v>
      </c>
      <c r="I26">
        <v>0.9</v>
      </c>
      <c r="J26" t="s">
        <v>11</v>
      </c>
      <c r="K26">
        <v>0</v>
      </c>
      <c r="L26" t="s">
        <v>44</v>
      </c>
      <c r="M26">
        <v>1</v>
      </c>
      <c r="N26">
        <v>0.2</v>
      </c>
      <c r="O26">
        <v>0.9</v>
      </c>
      <c r="P26">
        <v>0</v>
      </c>
    </row>
    <row r="27" spans="1:16" x14ac:dyDescent="0.3">
      <c r="A27">
        <v>26</v>
      </c>
      <c r="B27" t="s">
        <v>10</v>
      </c>
      <c r="C27" s="1">
        <v>45712</v>
      </c>
      <c r="D27" s="2">
        <v>0.86458333333333337</v>
      </c>
      <c r="E27" t="s">
        <v>30</v>
      </c>
      <c r="F27">
        <v>1.5</v>
      </c>
      <c r="G27">
        <v>4</v>
      </c>
      <c r="H27">
        <v>0</v>
      </c>
      <c r="I27">
        <v>0.3</v>
      </c>
      <c r="J27" t="s">
        <v>26</v>
      </c>
      <c r="K27">
        <v>0</v>
      </c>
      <c r="L27" t="s">
        <v>43</v>
      </c>
      <c r="M27">
        <v>0</v>
      </c>
      <c r="N27">
        <v>0.3</v>
      </c>
      <c r="O27">
        <v>1.5</v>
      </c>
      <c r="P27">
        <v>4</v>
      </c>
    </row>
    <row r="28" spans="1:16" hidden="1" x14ac:dyDescent="0.3">
      <c r="A28">
        <v>27</v>
      </c>
      <c r="B28" t="s">
        <v>13</v>
      </c>
      <c r="C28" s="1">
        <v>45718</v>
      </c>
      <c r="D28" s="2">
        <v>0.52083333333333337</v>
      </c>
      <c r="E28" t="s">
        <v>26</v>
      </c>
      <c r="J28" t="s">
        <v>14</v>
      </c>
      <c r="L28" t="s">
        <v>44</v>
      </c>
      <c r="M28">
        <v>1</v>
      </c>
    </row>
    <row r="29" spans="1:16" hidden="1" x14ac:dyDescent="0.3">
      <c r="A29">
        <v>28</v>
      </c>
      <c r="B29" t="s">
        <v>20</v>
      </c>
      <c r="C29" s="1">
        <v>45724</v>
      </c>
      <c r="D29" s="2">
        <v>0.86458333333333337</v>
      </c>
      <c r="E29" t="s">
        <v>16</v>
      </c>
      <c r="J29" t="s">
        <v>26</v>
      </c>
      <c r="L29" t="s">
        <v>44</v>
      </c>
      <c r="M29">
        <v>1</v>
      </c>
    </row>
    <row r="30" spans="1:16" hidden="1" x14ac:dyDescent="0.3">
      <c r="A30">
        <v>29</v>
      </c>
      <c r="B30" t="s">
        <v>20</v>
      </c>
      <c r="C30" s="1">
        <v>45731</v>
      </c>
      <c r="D30" s="2">
        <v>0.625</v>
      </c>
      <c r="E30" t="s">
        <v>26</v>
      </c>
      <c r="J30" t="s">
        <v>29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32</v>
      </c>
      <c r="J31" t="s">
        <v>26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26</v>
      </c>
      <c r="J32" t="s">
        <v>19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23</v>
      </c>
      <c r="J33" t="s">
        <v>26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26</v>
      </c>
      <c r="J34" t="s">
        <v>27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35</v>
      </c>
      <c r="J35" t="s">
        <v>26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26</v>
      </c>
      <c r="J36" t="s">
        <v>12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28</v>
      </c>
      <c r="J37" t="s">
        <v>26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26</v>
      </c>
      <c r="J38" t="s">
        <v>33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31</v>
      </c>
      <c r="J39" t="s">
        <v>26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0.60000000000000497</v>
      </c>
    </row>
    <row r="41" spans="1:21" x14ac:dyDescent="0.3">
      <c r="R41" s="3">
        <f>SUM(K2:K100)</f>
        <v>21</v>
      </c>
      <c r="S41" s="3">
        <f>SUM(N2:N100)</f>
        <v>20.399999999999995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1</v>
      </c>
      <c r="S44" s="3">
        <f ca="1">SUM(OFFSET(N2,COUNT(N:N)-4,0,4,1))</f>
        <v>1.8</v>
      </c>
      <c r="T44" s="3"/>
      <c r="U44" s="3">
        <f ca="1">R44-S44</f>
        <v>-0.8</v>
      </c>
    </row>
  </sheetData>
  <conditionalFormatting sqref="U40">
    <cfRule type="expression" dxfId="68" priority="3">
      <formula>U40&lt;0</formula>
    </cfRule>
    <cfRule type="expression" dxfId="67" priority="4">
      <formula>U40&gt;0</formula>
    </cfRule>
  </conditionalFormatting>
  <conditionalFormatting sqref="U44">
    <cfRule type="expression" dxfId="66" priority="1">
      <formula>U44&lt;0</formula>
    </cfRule>
    <cfRule type="expression" dxfId="65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73DE-4306-4544-82CE-853C7ED8E450}">
  <dimension ref="A1:U44"/>
  <sheetViews>
    <sheetView topLeftCell="E46" zoomScale="70" zoomScaleNormal="70" zoomScaleSheetLayoutView="27" workbookViewId="0">
      <selection activeCell="S42" sqref="S42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5546875" bestFit="1" customWidth="1"/>
    <col min="11" max="12" width="14.21875" bestFit="1" customWidth="1"/>
    <col min="13" max="13" width="8.44140625" bestFit="1" customWidth="1"/>
    <col min="14" max="14" width="5.44140625" bestFit="1" customWidth="1"/>
    <col min="15" max="15" width="13.5546875" bestFit="1" customWidth="1"/>
    <col min="16" max="16" width="16.21875" bestFit="1" customWidth="1"/>
    <col min="18" max="18" width="16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13</v>
      </c>
      <c r="C2" s="1">
        <v>45522</v>
      </c>
      <c r="D2" s="2">
        <v>0.77083333333333337</v>
      </c>
      <c r="E2" t="s">
        <v>24</v>
      </c>
      <c r="F2">
        <v>1.7</v>
      </c>
      <c r="G2">
        <v>3</v>
      </c>
      <c r="H2">
        <v>0</v>
      </c>
      <c r="I2">
        <v>1</v>
      </c>
      <c r="J2" t="s">
        <v>27</v>
      </c>
      <c r="K2">
        <v>0</v>
      </c>
      <c r="L2" t="s">
        <v>43</v>
      </c>
      <c r="M2">
        <v>0</v>
      </c>
      <c r="N2">
        <v>1</v>
      </c>
      <c r="O2">
        <v>1.7</v>
      </c>
      <c r="P2">
        <v>3</v>
      </c>
    </row>
    <row r="3" spans="1:16" x14ac:dyDescent="0.3">
      <c r="A3">
        <v>2</v>
      </c>
      <c r="B3" t="s">
        <v>13</v>
      </c>
      <c r="C3" s="1">
        <v>45529</v>
      </c>
      <c r="D3" s="2">
        <v>0.86458333333333337</v>
      </c>
      <c r="E3" t="s">
        <v>27</v>
      </c>
      <c r="F3">
        <v>2.5</v>
      </c>
      <c r="G3">
        <v>3</v>
      </c>
      <c r="H3">
        <v>0</v>
      </c>
      <c r="I3">
        <v>0.6</v>
      </c>
      <c r="J3" t="s">
        <v>21</v>
      </c>
      <c r="K3">
        <v>3</v>
      </c>
      <c r="L3" t="s">
        <v>42</v>
      </c>
      <c r="M3">
        <v>3</v>
      </c>
      <c r="N3">
        <v>2.5</v>
      </c>
      <c r="O3">
        <v>0.6</v>
      </c>
      <c r="P3">
        <v>0</v>
      </c>
    </row>
    <row r="4" spans="1:16" x14ac:dyDescent="0.3">
      <c r="A4">
        <v>3</v>
      </c>
      <c r="B4" t="s">
        <v>20</v>
      </c>
      <c r="C4" s="1">
        <v>45535</v>
      </c>
      <c r="D4" s="2">
        <v>0.86458333333333337</v>
      </c>
      <c r="E4" t="s">
        <v>27</v>
      </c>
      <c r="F4">
        <v>2.2000000000000002</v>
      </c>
      <c r="G4">
        <v>2</v>
      </c>
      <c r="H4">
        <v>1</v>
      </c>
      <c r="I4">
        <v>1.7</v>
      </c>
      <c r="J4" t="s">
        <v>29</v>
      </c>
      <c r="K4">
        <v>2</v>
      </c>
      <c r="L4" t="s">
        <v>42</v>
      </c>
      <c r="M4">
        <v>3</v>
      </c>
      <c r="N4">
        <v>2.2000000000000002</v>
      </c>
      <c r="O4">
        <v>1.7</v>
      </c>
      <c r="P4">
        <v>1</v>
      </c>
    </row>
    <row r="5" spans="1:16" x14ac:dyDescent="0.3">
      <c r="A5">
        <v>4</v>
      </c>
      <c r="B5" t="s">
        <v>13</v>
      </c>
      <c r="C5" s="1">
        <v>45550</v>
      </c>
      <c r="D5" s="2">
        <v>0.75</v>
      </c>
      <c r="E5" t="s">
        <v>32</v>
      </c>
      <c r="F5">
        <v>1</v>
      </c>
      <c r="G5">
        <v>0</v>
      </c>
      <c r="H5">
        <v>4</v>
      </c>
      <c r="I5">
        <v>1.9</v>
      </c>
      <c r="J5" t="s">
        <v>27</v>
      </c>
      <c r="K5">
        <v>4</v>
      </c>
      <c r="L5" t="s">
        <v>42</v>
      </c>
      <c r="M5">
        <v>3</v>
      </c>
      <c r="N5">
        <v>1.9</v>
      </c>
      <c r="O5">
        <v>1</v>
      </c>
      <c r="P5">
        <v>0</v>
      </c>
    </row>
    <row r="6" spans="1:16" x14ac:dyDescent="0.3">
      <c r="A6">
        <v>5</v>
      </c>
      <c r="B6" t="s">
        <v>20</v>
      </c>
      <c r="C6" s="1">
        <v>45556</v>
      </c>
      <c r="D6" s="2">
        <v>0.75</v>
      </c>
      <c r="E6" t="s">
        <v>35</v>
      </c>
      <c r="F6">
        <v>0.3</v>
      </c>
      <c r="G6">
        <v>0</v>
      </c>
      <c r="H6">
        <v>0</v>
      </c>
      <c r="I6">
        <v>0.3</v>
      </c>
      <c r="J6" t="s">
        <v>27</v>
      </c>
      <c r="K6">
        <v>0</v>
      </c>
      <c r="L6" t="s">
        <v>44</v>
      </c>
      <c r="M6">
        <v>1</v>
      </c>
      <c r="N6">
        <v>0.3</v>
      </c>
      <c r="O6">
        <v>0.3</v>
      </c>
      <c r="P6">
        <v>0</v>
      </c>
    </row>
    <row r="7" spans="1:16" x14ac:dyDescent="0.3">
      <c r="A7">
        <v>6</v>
      </c>
      <c r="B7" t="s">
        <v>13</v>
      </c>
      <c r="C7" s="1">
        <v>45564</v>
      </c>
      <c r="D7" s="2">
        <v>0.86458333333333337</v>
      </c>
      <c r="E7" t="s">
        <v>27</v>
      </c>
      <c r="F7">
        <v>1.1000000000000001</v>
      </c>
      <c r="G7">
        <v>2</v>
      </c>
      <c r="H7">
        <v>0</v>
      </c>
      <c r="I7">
        <v>0.3</v>
      </c>
      <c r="J7" t="s">
        <v>26</v>
      </c>
      <c r="K7">
        <v>2</v>
      </c>
      <c r="L7" t="s">
        <v>42</v>
      </c>
      <c r="M7">
        <v>3</v>
      </c>
      <c r="N7">
        <v>1.1000000000000001</v>
      </c>
      <c r="O7">
        <v>0.3</v>
      </c>
      <c r="P7">
        <v>0</v>
      </c>
    </row>
    <row r="8" spans="1:16" x14ac:dyDescent="0.3">
      <c r="A8">
        <v>7</v>
      </c>
      <c r="B8" t="s">
        <v>15</v>
      </c>
      <c r="C8" s="1">
        <v>45569</v>
      </c>
      <c r="D8" s="2">
        <v>0.77083333333333337</v>
      </c>
      <c r="E8" t="s">
        <v>27</v>
      </c>
      <c r="F8">
        <v>1.9</v>
      </c>
      <c r="G8">
        <v>3</v>
      </c>
      <c r="H8">
        <v>1</v>
      </c>
      <c r="I8">
        <v>0.4</v>
      </c>
      <c r="J8" t="s">
        <v>19</v>
      </c>
      <c r="K8">
        <v>3</v>
      </c>
      <c r="L8" t="s">
        <v>42</v>
      </c>
      <c r="M8">
        <v>3</v>
      </c>
      <c r="N8">
        <v>1.9</v>
      </c>
      <c r="O8">
        <v>0.4</v>
      </c>
      <c r="P8">
        <v>1</v>
      </c>
    </row>
    <row r="9" spans="1:16" x14ac:dyDescent="0.3">
      <c r="A9">
        <v>8</v>
      </c>
      <c r="B9" t="s">
        <v>13</v>
      </c>
      <c r="C9" s="1">
        <v>45585</v>
      </c>
      <c r="D9" s="2">
        <v>0.52083333333333337</v>
      </c>
      <c r="E9" t="s">
        <v>33</v>
      </c>
      <c r="F9">
        <v>0.7</v>
      </c>
      <c r="G9">
        <v>0</v>
      </c>
      <c r="H9">
        <v>1</v>
      </c>
      <c r="I9">
        <v>1.3</v>
      </c>
      <c r="J9" t="s">
        <v>27</v>
      </c>
      <c r="K9">
        <v>1</v>
      </c>
      <c r="L9" t="s">
        <v>42</v>
      </c>
      <c r="M9">
        <v>3</v>
      </c>
      <c r="N9">
        <v>1.3</v>
      </c>
      <c r="O9">
        <v>0.7</v>
      </c>
      <c r="P9">
        <v>0</v>
      </c>
    </row>
    <row r="10" spans="1:16" x14ac:dyDescent="0.3">
      <c r="A10">
        <v>9</v>
      </c>
      <c r="B10" t="s">
        <v>20</v>
      </c>
      <c r="C10" s="1">
        <v>45591</v>
      </c>
      <c r="D10" s="2">
        <v>0.625</v>
      </c>
      <c r="E10" t="s">
        <v>27</v>
      </c>
      <c r="F10">
        <v>2.7</v>
      </c>
      <c r="G10">
        <v>1</v>
      </c>
      <c r="H10">
        <v>0</v>
      </c>
      <c r="I10">
        <v>0.7</v>
      </c>
      <c r="J10" t="s">
        <v>11</v>
      </c>
      <c r="K10">
        <v>1</v>
      </c>
      <c r="L10" t="s">
        <v>42</v>
      </c>
      <c r="M10">
        <v>3</v>
      </c>
      <c r="N10">
        <v>2.7</v>
      </c>
      <c r="O10">
        <v>0.7</v>
      </c>
      <c r="P10">
        <v>0</v>
      </c>
    </row>
    <row r="11" spans="1:16" x14ac:dyDescent="0.3">
      <c r="A11">
        <v>10</v>
      </c>
      <c r="B11" t="s">
        <v>18</v>
      </c>
      <c r="C11" s="1">
        <v>45594</v>
      </c>
      <c r="D11" s="2">
        <v>0.86458333333333337</v>
      </c>
      <c r="E11" t="s">
        <v>31</v>
      </c>
      <c r="F11">
        <v>0.7</v>
      </c>
      <c r="G11">
        <v>0</v>
      </c>
      <c r="H11">
        <v>2</v>
      </c>
      <c r="I11">
        <v>1.1000000000000001</v>
      </c>
      <c r="J11" t="s">
        <v>27</v>
      </c>
      <c r="K11">
        <v>2</v>
      </c>
      <c r="L11" t="s">
        <v>42</v>
      </c>
      <c r="M11">
        <v>3</v>
      </c>
      <c r="N11">
        <v>1.1000000000000001</v>
      </c>
      <c r="O11">
        <v>0.7</v>
      </c>
      <c r="P11">
        <v>0</v>
      </c>
    </row>
    <row r="12" spans="1:16" x14ac:dyDescent="0.3">
      <c r="A12">
        <v>11</v>
      </c>
      <c r="B12" t="s">
        <v>13</v>
      </c>
      <c r="C12" s="1">
        <v>45599</v>
      </c>
      <c r="D12" s="2">
        <v>0.52083333333333337</v>
      </c>
      <c r="E12" t="s">
        <v>27</v>
      </c>
      <c r="F12">
        <v>0.8</v>
      </c>
      <c r="G12">
        <v>0</v>
      </c>
      <c r="H12">
        <v>3</v>
      </c>
      <c r="I12">
        <v>1.2</v>
      </c>
      <c r="J12" t="s">
        <v>12</v>
      </c>
      <c r="K12">
        <v>0</v>
      </c>
      <c r="L12" t="s">
        <v>43</v>
      </c>
      <c r="M12">
        <v>0</v>
      </c>
      <c r="N12">
        <v>0.8</v>
      </c>
      <c r="O12">
        <v>1.2</v>
      </c>
      <c r="P12">
        <v>3</v>
      </c>
    </row>
    <row r="13" spans="1:16" x14ac:dyDescent="0.3">
      <c r="A13">
        <v>12</v>
      </c>
      <c r="B13" t="s">
        <v>13</v>
      </c>
      <c r="C13" s="1">
        <v>45606</v>
      </c>
      <c r="D13" s="2">
        <v>0.86458333333333337</v>
      </c>
      <c r="E13" t="s">
        <v>16</v>
      </c>
      <c r="F13">
        <v>1.5</v>
      </c>
      <c r="G13">
        <v>1</v>
      </c>
      <c r="H13">
        <v>1</v>
      </c>
      <c r="I13">
        <v>0.7</v>
      </c>
      <c r="J13" t="s">
        <v>27</v>
      </c>
      <c r="K13">
        <v>1</v>
      </c>
      <c r="L13" t="s">
        <v>44</v>
      </c>
      <c r="M13">
        <v>1</v>
      </c>
      <c r="N13">
        <v>0.7</v>
      </c>
      <c r="O13">
        <v>1.5</v>
      </c>
      <c r="P13">
        <v>1</v>
      </c>
    </row>
    <row r="14" spans="1:16" x14ac:dyDescent="0.3">
      <c r="A14">
        <v>13</v>
      </c>
      <c r="B14" t="s">
        <v>13</v>
      </c>
      <c r="C14" s="1">
        <v>45620</v>
      </c>
      <c r="D14" s="2">
        <v>0.75</v>
      </c>
      <c r="E14" t="s">
        <v>27</v>
      </c>
      <c r="F14">
        <v>1.4</v>
      </c>
      <c r="G14">
        <v>1</v>
      </c>
      <c r="H14">
        <v>0</v>
      </c>
      <c r="I14">
        <v>0.6</v>
      </c>
      <c r="J14" t="s">
        <v>30</v>
      </c>
      <c r="K14">
        <v>1</v>
      </c>
      <c r="L14" t="s">
        <v>42</v>
      </c>
      <c r="M14">
        <v>3</v>
      </c>
      <c r="N14">
        <v>1.4</v>
      </c>
      <c r="O14">
        <v>0.6</v>
      </c>
      <c r="P14">
        <v>0</v>
      </c>
    </row>
    <row r="15" spans="1:16" x14ac:dyDescent="0.3">
      <c r="A15">
        <v>14</v>
      </c>
      <c r="B15" t="s">
        <v>13</v>
      </c>
      <c r="C15" s="1">
        <v>45627</v>
      </c>
      <c r="D15" s="2">
        <v>0.625</v>
      </c>
      <c r="E15" t="s">
        <v>14</v>
      </c>
      <c r="F15">
        <v>0.3</v>
      </c>
      <c r="G15">
        <v>0</v>
      </c>
      <c r="H15">
        <v>1</v>
      </c>
      <c r="I15">
        <v>1.4</v>
      </c>
      <c r="J15" t="s">
        <v>27</v>
      </c>
      <c r="K15">
        <v>1</v>
      </c>
      <c r="L15" t="s">
        <v>42</v>
      </c>
      <c r="M15">
        <v>3</v>
      </c>
      <c r="N15">
        <v>1.4</v>
      </c>
      <c r="O15">
        <v>0.3</v>
      </c>
      <c r="P15">
        <v>0</v>
      </c>
    </row>
    <row r="16" spans="1:16" x14ac:dyDescent="0.3">
      <c r="A16">
        <v>15</v>
      </c>
      <c r="B16" t="s">
        <v>13</v>
      </c>
      <c r="C16" s="1">
        <v>45634</v>
      </c>
      <c r="D16" s="2">
        <v>0.86458333333333337</v>
      </c>
      <c r="E16" t="s">
        <v>27</v>
      </c>
      <c r="F16">
        <v>0.5</v>
      </c>
      <c r="G16">
        <v>0</v>
      </c>
      <c r="H16">
        <v>1</v>
      </c>
      <c r="I16">
        <v>0.3</v>
      </c>
      <c r="J16" t="s">
        <v>34</v>
      </c>
      <c r="K16">
        <v>0</v>
      </c>
      <c r="L16" t="s">
        <v>43</v>
      </c>
      <c r="M16">
        <v>0</v>
      </c>
      <c r="N16">
        <v>0.5</v>
      </c>
      <c r="O16">
        <v>0.3</v>
      </c>
      <c r="P16">
        <v>1</v>
      </c>
    </row>
    <row r="17" spans="1:16" x14ac:dyDescent="0.3">
      <c r="A17">
        <v>16</v>
      </c>
      <c r="B17" t="s">
        <v>20</v>
      </c>
      <c r="C17" s="1">
        <v>45640</v>
      </c>
      <c r="D17" s="2">
        <v>0.75</v>
      </c>
      <c r="E17" t="s">
        <v>28</v>
      </c>
      <c r="F17">
        <v>1.4</v>
      </c>
      <c r="G17">
        <v>1</v>
      </c>
      <c r="H17">
        <v>3</v>
      </c>
      <c r="I17">
        <v>2.2000000000000002</v>
      </c>
      <c r="J17" t="s">
        <v>27</v>
      </c>
      <c r="K17">
        <v>3</v>
      </c>
      <c r="L17" t="s">
        <v>42</v>
      </c>
      <c r="M17">
        <v>3</v>
      </c>
      <c r="N17">
        <v>2.2000000000000002</v>
      </c>
      <c r="O17">
        <v>1.4</v>
      </c>
      <c r="P17">
        <v>1</v>
      </c>
    </row>
    <row r="18" spans="1:16" x14ac:dyDescent="0.3">
      <c r="A18">
        <v>17</v>
      </c>
      <c r="B18" t="s">
        <v>20</v>
      </c>
      <c r="C18" s="1">
        <v>45647</v>
      </c>
      <c r="D18" s="2">
        <v>0.75</v>
      </c>
      <c r="E18" t="s">
        <v>22</v>
      </c>
      <c r="F18">
        <v>1</v>
      </c>
      <c r="G18">
        <v>1</v>
      </c>
      <c r="H18">
        <v>2</v>
      </c>
      <c r="I18">
        <v>1.2</v>
      </c>
      <c r="J18" t="s">
        <v>27</v>
      </c>
      <c r="K18">
        <v>2</v>
      </c>
      <c r="L18" t="s">
        <v>42</v>
      </c>
      <c r="M18">
        <v>3</v>
      </c>
      <c r="N18">
        <v>1.2</v>
      </c>
      <c r="O18">
        <v>1</v>
      </c>
      <c r="P18">
        <v>1</v>
      </c>
    </row>
    <row r="19" spans="1:16" x14ac:dyDescent="0.3">
      <c r="A19">
        <v>18</v>
      </c>
      <c r="B19" t="s">
        <v>13</v>
      </c>
      <c r="C19" s="1">
        <v>45655</v>
      </c>
      <c r="D19" s="2">
        <v>0.625</v>
      </c>
      <c r="E19" t="s">
        <v>27</v>
      </c>
      <c r="F19">
        <v>1.9</v>
      </c>
      <c r="G19">
        <v>1</v>
      </c>
      <c r="H19">
        <v>0</v>
      </c>
      <c r="I19">
        <v>0.2</v>
      </c>
      <c r="J19" t="s">
        <v>23</v>
      </c>
      <c r="K19">
        <v>1</v>
      </c>
      <c r="L19" t="s">
        <v>42</v>
      </c>
      <c r="M19">
        <v>3</v>
      </c>
      <c r="N19">
        <v>1.9</v>
      </c>
      <c r="O19">
        <v>0.2</v>
      </c>
      <c r="P19">
        <v>0</v>
      </c>
    </row>
    <row r="20" spans="1:16" x14ac:dyDescent="0.3">
      <c r="A20">
        <v>19</v>
      </c>
      <c r="B20" t="s">
        <v>20</v>
      </c>
      <c r="C20" s="1">
        <v>45661</v>
      </c>
      <c r="D20" s="2">
        <v>0.75</v>
      </c>
      <c r="E20" t="s">
        <v>17</v>
      </c>
      <c r="F20">
        <v>1</v>
      </c>
      <c r="G20">
        <v>0</v>
      </c>
      <c r="H20">
        <v>3</v>
      </c>
      <c r="I20">
        <v>1.6</v>
      </c>
      <c r="J20" t="s">
        <v>27</v>
      </c>
      <c r="K20">
        <v>3</v>
      </c>
      <c r="L20" t="s">
        <v>42</v>
      </c>
      <c r="M20">
        <v>3</v>
      </c>
      <c r="N20">
        <v>1.6</v>
      </c>
      <c r="O20">
        <v>1</v>
      </c>
      <c r="P20">
        <v>0</v>
      </c>
    </row>
    <row r="21" spans="1:16" x14ac:dyDescent="0.3">
      <c r="A21">
        <v>20</v>
      </c>
      <c r="B21" t="s">
        <v>13</v>
      </c>
      <c r="C21" s="1">
        <v>45669</v>
      </c>
      <c r="D21" s="2">
        <v>0.86458333333333337</v>
      </c>
      <c r="E21" t="s">
        <v>27</v>
      </c>
      <c r="F21">
        <v>1.1000000000000001</v>
      </c>
      <c r="G21">
        <v>2</v>
      </c>
      <c r="H21">
        <v>0</v>
      </c>
      <c r="I21">
        <v>0.3</v>
      </c>
      <c r="J21" t="s">
        <v>24</v>
      </c>
      <c r="K21">
        <v>2</v>
      </c>
      <c r="L21" t="s">
        <v>42</v>
      </c>
      <c r="M21">
        <v>3</v>
      </c>
      <c r="N21">
        <v>1.1000000000000001</v>
      </c>
      <c r="O21">
        <v>0.3</v>
      </c>
      <c r="P21">
        <v>0</v>
      </c>
    </row>
    <row r="22" spans="1:16" x14ac:dyDescent="0.3">
      <c r="A22">
        <v>21</v>
      </c>
      <c r="B22" t="s">
        <v>20</v>
      </c>
      <c r="C22" s="1">
        <v>45675</v>
      </c>
      <c r="D22" s="2">
        <v>0.86458333333333337</v>
      </c>
      <c r="E22" t="s">
        <v>12</v>
      </c>
      <c r="F22">
        <v>0.7</v>
      </c>
      <c r="G22">
        <v>2</v>
      </c>
      <c r="H22">
        <v>3</v>
      </c>
      <c r="I22">
        <v>0.8</v>
      </c>
      <c r="J22" t="s">
        <v>27</v>
      </c>
      <c r="K22">
        <v>3</v>
      </c>
      <c r="L22" t="s">
        <v>42</v>
      </c>
      <c r="M22">
        <v>3</v>
      </c>
      <c r="N22">
        <v>0.8</v>
      </c>
      <c r="O22">
        <v>0.7</v>
      </c>
      <c r="P22">
        <v>2</v>
      </c>
    </row>
    <row r="23" spans="1:16" x14ac:dyDescent="0.3">
      <c r="A23">
        <v>22</v>
      </c>
      <c r="B23" t="s">
        <v>20</v>
      </c>
      <c r="C23" s="1">
        <v>45682</v>
      </c>
      <c r="D23" s="2">
        <v>0.75</v>
      </c>
      <c r="E23" t="s">
        <v>27</v>
      </c>
      <c r="F23">
        <v>2.2999999999999998</v>
      </c>
      <c r="G23">
        <v>2</v>
      </c>
      <c r="H23">
        <v>1</v>
      </c>
      <c r="I23">
        <v>0.8</v>
      </c>
      <c r="J23" t="s">
        <v>35</v>
      </c>
      <c r="K23">
        <v>2</v>
      </c>
      <c r="L23" t="s">
        <v>42</v>
      </c>
      <c r="M23">
        <v>3</v>
      </c>
      <c r="N23">
        <v>2.2999999999999998</v>
      </c>
      <c r="O23">
        <v>0.8</v>
      </c>
      <c r="P23">
        <v>1</v>
      </c>
    </row>
    <row r="24" spans="1:16" x14ac:dyDescent="0.3">
      <c r="A24">
        <v>23</v>
      </c>
      <c r="B24" t="s">
        <v>13</v>
      </c>
      <c r="C24" s="1">
        <v>45690</v>
      </c>
      <c r="D24" s="2">
        <v>0.86458333333333337</v>
      </c>
      <c r="E24" t="s">
        <v>30</v>
      </c>
      <c r="F24">
        <v>0.5</v>
      </c>
      <c r="G24">
        <v>1</v>
      </c>
      <c r="H24">
        <v>1</v>
      </c>
      <c r="I24">
        <v>0.4</v>
      </c>
      <c r="J24" t="s">
        <v>27</v>
      </c>
      <c r="K24">
        <v>1</v>
      </c>
      <c r="L24" t="s">
        <v>44</v>
      </c>
      <c r="M24">
        <v>1</v>
      </c>
      <c r="N24">
        <v>0.4</v>
      </c>
      <c r="O24">
        <v>0.5</v>
      </c>
      <c r="P24">
        <v>1</v>
      </c>
    </row>
    <row r="25" spans="1:16" x14ac:dyDescent="0.3">
      <c r="A25">
        <v>24</v>
      </c>
      <c r="B25" t="s">
        <v>13</v>
      </c>
      <c r="C25" s="1">
        <v>45697</v>
      </c>
      <c r="D25" s="2">
        <v>0.86458333333333337</v>
      </c>
      <c r="E25" t="s">
        <v>27</v>
      </c>
      <c r="F25">
        <v>1.1000000000000001</v>
      </c>
      <c r="G25">
        <v>1</v>
      </c>
      <c r="H25">
        <v>1</v>
      </c>
      <c r="I25">
        <v>0.8</v>
      </c>
      <c r="J25" t="s">
        <v>28</v>
      </c>
      <c r="K25">
        <v>1</v>
      </c>
      <c r="L25" t="s">
        <v>44</v>
      </c>
      <c r="M25">
        <v>1</v>
      </c>
      <c r="N25">
        <v>1.1000000000000001</v>
      </c>
      <c r="O25">
        <v>0.8</v>
      </c>
      <c r="P25">
        <v>1</v>
      </c>
    </row>
    <row r="26" spans="1:16" x14ac:dyDescent="0.3">
      <c r="A26">
        <v>25</v>
      </c>
      <c r="B26" t="s">
        <v>20</v>
      </c>
      <c r="C26" s="1">
        <v>45703</v>
      </c>
      <c r="D26" s="2">
        <v>0.75</v>
      </c>
      <c r="E26" t="s">
        <v>34</v>
      </c>
      <c r="F26">
        <v>0.7</v>
      </c>
      <c r="G26">
        <v>2</v>
      </c>
      <c r="H26">
        <v>2</v>
      </c>
      <c r="I26">
        <v>0.3</v>
      </c>
      <c r="J26" t="s">
        <v>27</v>
      </c>
      <c r="K26">
        <v>2</v>
      </c>
      <c r="L26" t="s">
        <v>44</v>
      </c>
      <c r="M26">
        <v>1</v>
      </c>
      <c r="N26">
        <v>0.3</v>
      </c>
      <c r="O26">
        <v>0.7</v>
      </c>
      <c r="P26">
        <v>2</v>
      </c>
    </row>
    <row r="27" spans="1:16" x14ac:dyDescent="0.3">
      <c r="A27">
        <v>26</v>
      </c>
      <c r="B27" t="s">
        <v>13</v>
      </c>
      <c r="C27" s="1">
        <v>45711</v>
      </c>
      <c r="D27" s="2">
        <v>0.52083333333333337</v>
      </c>
      <c r="E27" t="s">
        <v>19</v>
      </c>
      <c r="F27">
        <v>0.7</v>
      </c>
      <c r="G27">
        <v>2</v>
      </c>
      <c r="H27">
        <v>1</v>
      </c>
      <c r="I27">
        <v>1.2</v>
      </c>
      <c r="J27" t="s">
        <v>27</v>
      </c>
      <c r="K27">
        <v>1</v>
      </c>
      <c r="L27" t="s">
        <v>43</v>
      </c>
      <c r="M27">
        <v>0</v>
      </c>
      <c r="N27">
        <v>1.2</v>
      </c>
      <c r="O27">
        <v>0.7</v>
      </c>
      <c r="P27">
        <v>2</v>
      </c>
    </row>
    <row r="28" spans="1:16" x14ac:dyDescent="0.3">
      <c r="A28">
        <v>27</v>
      </c>
      <c r="B28" t="s">
        <v>20</v>
      </c>
      <c r="C28" s="1">
        <v>45717</v>
      </c>
      <c r="D28" s="2">
        <v>0.75</v>
      </c>
      <c r="E28" t="s">
        <v>27</v>
      </c>
      <c r="F28">
        <v>1.9</v>
      </c>
      <c r="G28">
        <v>1</v>
      </c>
      <c r="H28">
        <v>1</v>
      </c>
      <c r="I28">
        <v>0.3</v>
      </c>
      <c r="J28" t="s">
        <v>16</v>
      </c>
      <c r="K28">
        <v>1</v>
      </c>
      <c r="L28" t="s">
        <v>44</v>
      </c>
      <c r="M28">
        <v>1</v>
      </c>
      <c r="N28">
        <v>1.9</v>
      </c>
      <c r="O28">
        <v>0.3</v>
      </c>
      <c r="P28">
        <v>1</v>
      </c>
    </row>
    <row r="29" spans="1:16" hidden="1" x14ac:dyDescent="0.3">
      <c r="A29">
        <v>28</v>
      </c>
      <c r="B29" t="s">
        <v>13</v>
      </c>
      <c r="C29" s="1">
        <v>45725</v>
      </c>
      <c r="D29" s="2">
        <v>0.625</v>
      </c>
      <c r="E29" t="s">
        <v>27</v>
      </c>
      <c r="J29" t="s">
        <v>17</v>
      </c>
      <c r="L29" t="s">
        <v>44</v>
      </c>
      <c r="M29">
        <v>1</v>
      </c>
    </row>
    <row r="30" spans="1:16" hidden="1" x14ac:dyDescent="0.3">
      <c r="A30">
        <v>29</v>
      </c>
      <c r="B30" t="s">
        <v>13</v>
      </c>
      <c r="C30" s="1">
        <v>45732</v>
      </c>
      <c r="D30" s="2">
        <v>0.52083333333333337</v>
      </c>
      <c r="E30" t="s">
        <v>23</v>
      </c>
      <c r="J30" t="s">
        <v>27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27</v>
      </c>
      <c r="J31" t="s">
        <v>31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21</v>
      </c>
      <c r="J32" t="s">
        <v>27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27</v>
      </c>
      <c r="J33" t="s">
        <v>33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26</v>
      </c>
      <c r="J34" t="s">
        <v>27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27</v>
      </c>
      <c r="J35" t="s">
        <v>14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11</v>
      </c>
      <c r="J36" t="s">
        <v>27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27</v>
      </c>
      <c r="J37" t="s">
        <v>22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29</v>
      </c>
      <c r="J38" t="s">
        <v>27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27</v>
      </c>
      <c r="J39" t="s">
        <v>32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6.1999999999999957</v>
      </c>
    </row>
    <row r="41" spans="1:21" x14ac:dyDescent="0.3">
      <c r="R41" s="3">
        <f>SUM(K2:K100)</f>
        <v>43</v>
      </c>
      <c r="S41" s="3">
        <f>SUM(N2:N100)</f>
        <v>36.800000000000004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5</v>
      </c>
      <c r="S44" s="3">
        <f ca="1">SUM(OFFSET(N2,COUNT(N:N)-4,0,4,1))</f>
        <v>4.5</v>
      </c>
      <c r="T44" s="3"/>
      <c r="U44" s="3">
        <f ca="1">R44-S44</f>
        <v>0.5</v>
      </c>
    </row>
  </sheetData>
  <conditionalFormatting sqref="U40">
    <cfRule type="expression" dxfId="64" priority="3">
      <formula>U40&lt;0</formula>
    </cfRule>
    <cfRule type="expression" dxfId="63" priority="4">
      <formula>U40&gt;0</formula>
    </cfRule>
  </conditionalFormatting>
  <conditionalFormatting sqref="U44">
    <cfRule type="expression" dxfId="62" priority="1">
      <formula>U44&lt;0</formula>
    </cfRule>
    <cfRule type="expression" dxfId="61" priority="2">
      <formula>U44&gt;0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2BF4-1105-439A-9D60-3AEA0BD2B9A3}">
  <dimension ref="A1:U44"/>
  <sheetViews>
    <sheetView topLeftCell="F23" zoomScale="90" zoomScaleNormal="90" workbookViewId="0">
      <selection activeCell="S42" sqref="S42"/>
    </sheetView>
  </sheetViews>
  <sheetFormatPr defaultRowHeight="14.4" x14ac:dyDescent="0.3"/>
  <cols>
    <col min="1" max="1" width="6.21875" bestFit="1" customWidth="1"/>
    <col min="2" max="2" width="6.6640625" bestFit="1" customWidth="1"/>
    <col min="3" max="3" width="10.44140625" bestFit="1" customWidth="1"/>
    <col min="4" max="4" width="11.109375" bestFit="1" customWidth="1"/>
    <col min="5" max="5" width="13.44140625" bestFit="1" customWidth="1"/>
    <col min="6" max="6" width="11.109375" bestFit="1" customWidth="1"/>
    <col min="7" max="7" width="13.77734375" bestFit="1" customWidth="1"/>
    <col min="8" max="8" width="13.21875" bestFit="1" customWidth="1"/>
    <col min="9" max="9" width="10.5546875" bestFit="1" customWidth="1"/>
    <col min="10" max="10" width="13" bestFit="1" customWidth="1"/>
    <col min="11" max="11" width="14.77734375" bestFit="1" customWidth="1"/>
    <col min="12" max="12" width="14.5546875" bestFit="1" customWidth="1"/>
    <col min="13" max="13" width="8.77734375" bestFit="1" customWidth="1"/>
    <col min="14" max="14" width="5.6640625" bestFit="1" customWidth="1"/>
    <col min="15" max="15" width="13.88671875" bestFit="1" customWidth="1"/>
    <col min="16" max="16" width="16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20</v>
      </c>
      <c r="C2" s="1">
        <v>45521</v>
      </c>
      <c r="D2" s="2">
        <v>0.77083333333333337</v>
      </c>
      <c r="E2" t="s">
        <v>29</v>
      </c>
      <c r="F2">
        <v>1.7</v>
      </c>
      <c r="G2">
        <v>1</v>
      </c>
      <c r="H2">
        <v>1</v>
      </c>
      <c r="I2">
        <v>0.7</v>
      </c>
      <c r="J2" t="s">
        <v>17</v>
      </c>
      <c r="K2">
        <v>1</v>
      </c>
      <c r="L2" t="s">
        <v>44</v>
      </c>
      <c r="M2">
        <v>1</v>
      </c>
      <c r="N2">
        <v>1.7</v>
      </c>
      <c r="O2">
        <v>0.7</v>
      </c>
      <c r="P2">
        <v>1</v>
      </c>
    </row>
    <row r="3" spans="1:16" x14ac:dyDescent="0.3">
      <c r="A3">
        <v>2</v>
      </c>
      <c r="B3" t="s">
        <v>20</v>
      </c>
      <c r="C3" s="1">
        <v>45528</v>
      </c>
      <c r="D3" s="2">
        <v>0.77083333333333337</v>
      </c>
      <c r="E3" t="s">
        <v>29</v>
      </c>
      <c r="F3">
        <v>1.7</v>
      </c>
      <c r="G3">
        <v>2</v>
      </c>
      <c r="H3">
        <v>1</v>
      </c>
      <c r="I3">
        <v>1.9</v>
      </c>
      <c r="J3" t="s">
        <v>31</v>
      </c>
      <c r="K3">
        <v>2</v>
      </c>
      <c r="L3" t="s">
        <v>42</v>
      </c>
      <c r="M3">
        <v>3</v>
      </c>
      <c r="N3">
        <v>1.7</v>
      </c>
      <c r="O3">
        <v>1.9</v>
      </c>
      <c r="P3">
        <v>1</v>
      </c>
    </row>
    <row r="4" spans="1:16" x14ac:dyDescent="0.3">
      <c r="A4">
        <v>3</v>
      </c>
      <c r="B4" t="s">
        <v>20</v>
      </c>
      <c r="C4" s="1">
        <v>45535</v>
      </c>
      <c r="D4" s="2">
        <v>0.86458333333333337</v>
      </c>
      <c r="E4" t="s">
        <v>27</v>
      </c>
      <c r="F4">
        <v>2.2000000000000002</v>
      </c>
      <c r="G4">
        <v>2</v>
      </c>
      <c r="H4">
        <v>1</v>
      </c>
      <c r="I4">
        <v>1.7</v>
      </c>
      <c r="J4" t="s">
        <v>29</v>
      </c>
      <c r="K4">
        <v>1</v>
      </c>
      <c r="L4" t="s">
        <v>43</v>
      </c>
      <c r="M4">
        <v>0</v>
      </c>
      <c r="N4">
        <v>1.7</v>
      </c>
      <c r="O4">
        <v>2.2000000000000002</v>
      </c>
      <c r="P4">
        <v>2</v>
      </c>
    </row>
    <row r="5" spans="1:16" x14ac:dyDescent="0.3">
      <c r="A5">
        <v>4</v>
      </c>
      <c r="B5" t="s">
        <v>10</v>
      </c>
      <c r="C5" s="1">
        <v>45551</v>
      </c>
      <c r="D5" s="2">
        <v>0.77083333333333337</v>
      </c>
      <c r="E5" t="s">
        <v>29</v>
      </c>
      <c r="F5">
        <v>0.8</v>
      </c>
      <c r="G5">
        <v>2</v>
      </c>
      <c r="H5">
        <v>3</v>
      </c>
      <c r="I5">
        <v>2.5</v>
      </c>
      <c r="J5" t="s">
        <v>28</v>
      </c>
      <c r="K5">
        <v>2</v>
      </c>
      <c r="L5" t="s">
        <v>43</v>
      </c>
      <c r="M5">
        <v>0</v>
      </c>
      <c r="N5">
        <v>0.8</v>
      </c>
      <c r="O5">
        <v>2.5</v>
      </c>
      <c r="P5">
        <v>3</v>
      </c>
    </row>
    <row r="6" spans="1:16" x14ac:dyDescent="0.3">
      <c r="A6">
        <v>5</v>
      </c>
      <c r="B6" t="s">
        <v>20</v>
      </c>
      <c r="C6" s="1">
        <v>45556</v>
      </c>
      <c r="D6" s="2">
        <v>0.86458333333333337</v>
      </c>
      <c r="E6" t="s">
        <v>11</v>
      </c>
      <c r="F6">
        <v>1.5</v>
      </c>
      <c r="G6">
        <v>2</v>
      </c>
      <c r="H6">
        <v>2</v>
      </c>
      <c r="I6">
        <v>2</v>
      </c>
      <c r="J6" t="s">
        <v>29</v>
      </c>
      <c r="K6">
        <v>2</v>
      </c>
      <c r="L6" t="s">
        <v>44</v>
      </c>
      <c r="M6">
        <v>1</v>
      </c>
      <c r="N6">
        <v>2</v>
      </c>
      <c r="O6">
        <v>1.5</v>
      </c>
      <c r="P6">
        <v>2</v>
      </c>
    </row>
    <row r="7" spans="1:16" x14ac:dyDescent="0.3">
      <c r="A7">
        <v>6</v>
      </c>
      <c r="B7" t="s">
        <v>10</v>
      </c>
      <c r="C7" s="1">
        <v>45565</v>
      </c>
      <c r="D7" s="2">
        <v>0.86458333333333337</v>
      </c>
      <c r="E7" t="s">
        <v>29</v>
      </c>
      <c r="F7">
        <v>2.4</v>
      </c>
      <c r="G7">
        <v>2</v>
      </c>
      <c r="H7">
        <v>3</v>
      </c>
      <c r="I7">
        <v>2.4</v>
      </c>
      <c r="J7" t="s">
        <v>32</v>
      </c>
      <c r="K7">
        <v>2</v>
      </c>
      <c r="L7" t="s">
        <v>43</v>
      </c>
      <c r="M7">
        <v>0</v>
      </c>
      <c r="N7">
        <v>2.4</v>
      </c>
      <c r="O7">
        <v>2.4</v>
      </c>
      <c r="P7">
        <v>3</v>
      </c>
    </row>
    <row r="8" spans="1:16" x14ac:dyDescent="0.3">
      <c r="A8">
        <v>7</v>
      </c>
      <c r="B8" t="s">
        <v>13</v>
      </c>
      <c r="C8" s="1">
        <v>45571</v>
      </c>
      <c r="D8" s="2">
        <v>0.625</v>
      </c>
      <c r="E8" t="s">
        <v>21</v>
      </c>
      <c r="F8">
        <v>0.8</v>
      </c>
      <c r="G8">
        <v>0</v>
      </c>
      <c r="H8">
        <v>0</v>
      </c>
      <c r="I8">
        <v>0.8</v>
      </c>
      <c r="J8" t="s">
        <v>29</v>
      </c>
      <c r="K8">
        <v>0</v>
      </c>
      <c r="L8" t="s">
        <v>44</v>
      </c>
      <c r="M8">
        <v>1</v>
      </c>
      <c r="N8">
        <v>0.8</v>
      </c>
      <c r="O8">
        <v>0.8</v>
      </c>
      <c r="P8">
        <v>0</v>
      </c>
    </row>
    <row r="9" spans="1:16" x14ac:dyDescent="0.3">
      <c r="A9">
        <v>8</v>
      </c>
      <c r="B9" t="s">
        <v>20</v>
      </c>
      <c r="C9" s="1">
        <v>45584</v>
      </c>
      <c r="D9" s="2">
        <v>0.625</v>
      </c>
      <c r="E9" t="s">
        <v>19</v>
      </c>
      <c r="F9">
        <v>1.3</v>
      </c>
      <c r="G9">
        <v>1</v>
      </c>
      <c r="H9">
        <v>1</v>
      </c>
      <c r="I9">
        <v>0.5</v>
      </c>
      <c r="J9" t="s">
        <v>29</v>
      </c>
      <c r="K9">
        <v>1</v>
      </c>
      <c r="L9" t="s">
        <v>44</v>
      </c>
      <c r="M9">
        <v>1</v>
      </c>
      <c r="N9">
        <v>0.5</v>
      </c>
      <c r="O9">
        <v>1.3</v>
      </c>
      <c r="P9">
        <v>1</v>
      </c>
    </row>
    <row r="10" spans="1:16" x14ac:dyDescent="0.3">
      <c r="A10">
        <v>9</v>
      </c>
      <c r="B10" t="s">
        <v>13</v>
      </c>
      <c r="C10" s="1">
        <v>45592</v>
      </c>
      <c r="D10" s="2">
        <v>0.52083333333333337</v>
      </c>
      <c r="E10" t="s">
        <v>29</v>
      </c>
      <c r="F10">
        <v>1.7</v>
      </c>
      <c r="G10">
        <v>1</v>
      </c>
      <c r="H10">
        <v>1</v>
      </c>
      <c r="I10">
        <v>0.2</v>
      </c>
      <c r="J10" t="s">
        <v>33</v>
      </c>
      <c r="K10">
        <v>1</v>
      </c>
      <c r="L10" t="s">
        <v>44</v>
      </c>
      <c r="M10">
        <v>1</v>
      </c>
      <c r="N10">
        <v>1.7</v>
      </c>
      <c r="O10">
        <v>0.2</v>
      </c>
      <c r="P10">
        <v>1</v>
      </c>
    </row>
    <row r="11" spans="1:16" x14ac:dyDescent="0.3">
      <c r="A11">
        <v>10</v>
      </c>
      <c r="B11" t="s">
        <v>25</v>
      </c>
      <c r="C11" s="1">
        <v>45595</v>
      </c>
      <c r="D11" s="2">
        <v>0.86458333333333337</v>
      </c>
      <c r="E11" t="s">
        <v>35</v>
      </c>
      <c r="F11">
        <v>2.4</v>
      </c>
      <c r="G11">
        <v>2</v>
      </c>
      <c r="H11">
        <v>2</v>
      </c>
      <c r="I11">
        <v>1.2</v>
      </c>
      <c r="J11" t="s">
        <v>29</v>
      </c>
      <c r="K11">
        <v>2</v>
      </c>
      <c r="L11" t="s">
        <v>44</v>
      </c>
      <c r="M11">
        <v>1</v>
      </c>
      <c r="N11">
        <v>1.2</v>
      </c>
      <c r="O11">
        <v>2.4</v>
      </c>
      <c r="P11">
        <v>2</v>
      </c>
    </row>
    <row r="12" spans="1:16" x14ac:dyDescent="0.3">
      <c r="A12">
        <v>11</v>
      </c>
      <c r="B12" t="s">
        <v>10</v>
      </c>
      <c r="C12" s="1">
        <v>45600</v>
      </c>
      <c r="D12" s="2">
        <v>0.77083333333333337</v>
      </c>
      <c r="E12" t="s">
        <v>29</v>
      </c>
      <c r="F12">
        <v>1.1000000000000001</v>
      </c>
      <c r="G12">
        <v>0</v>
      </c>
      <c r="H12">
        <v>1</v>
      </c>
      <c r="I12">
        <v>1.4</v>
      </c>
      <c r="J12" t="s">
        <v>22</v>
      </c>
      <c r="K12">
        <v>0</v>
      </c>
      <c r="L12" t="s">
        <v>43</v>
      </c>
      <c r="M12">
        <v>0</v>
      </c>
      <c r="N12">
        <v>1.1000000000000001</v>
      </c>
      <c r="O12">
        <v>1.4</v>
      </c>
      <c r="P12">
        <v>1</v>
      </c>
    </row>
    <row r="13" spans="1:16" x14ac:dyDescent="0.3">
      <c r="A13">
        <v>12</v>
      </c>
      <c r="B13" t="s">
        <v>20</v>
      </c>
      <c r="C13" s="1">
        <v>45605</v>
      </c>
      <c r="D13" s="2">
        <v>0.625</v>
      </c>
      <c r="E13" t="s">
        <v>23</v>
      </c>
      <c r="F13">
        <v>0.8</v>
      </c>
      <c r="G13">
        <v>1</v>
      </c>
      <c r="H13">
        <v>2</v>
      </c>
      <c r="I13">
        <v>1</v>
      </c>
      <c r="J13" t="s">
        <v>29</v>
      </c>
      <c r="K13">
        <v>2</v>
      </c>
      <c r="L13" t="s">
        <v>42</v>
      </c>
      <c r="M13">
        <v>3</v>
      </c>
      <c r="N13">
        <v>1</v>
      </c>
      <c r="O13">
        <v>0.8</v>
      </c>
      <c r="P13">
        <v>1</v>
      </c>
    </row>
    <row r="14" spans="1:16" x14ac:dyDescent="0.3">
      <c r="A14">
        <v>13</v>
      </c>
      <c r="B14" t="s">
        <v>20</v>
      </c>
      <c r="C14" s="1">
        <v>45619</v>
      </c>
      <c r="D14" s="2">
        <v>0.86458333333333337</v>
      </c>
      <c r="E14" t="s">
        <v>29</v>
      </c>
      <c r="F14">
        <v>0.7</v>
      </c>
      <c r="G14">
        <v>1</v>
      </c>
      <c r="H14">
        <v>3</v>
      </c>
      <c r="I14">
        <v>2.7</v>
      </c>
      <c r="J14" t="s">
        <v>12</v>
      </c>
      <c r="K14">
        <v>1</v>
      </c>
      <c r="L14" t="s">
        <v>43</v>
      </c>
      <c r="M14">
        <v>0</v>
      </c>
      <c r="N14">
        <v>0.7</v>
      </c>
      <c r="O14">
        <v>2.7</v>
      </c>
      <c r="P14">
        <v>3</v>
      </c>
    </row>
    <row r="15" spans="1:16" x14ac:dyDescent="0.3">
      <c r="A15">
        <v>14</v>
      </c>
      <c r="B15" t="s">
        <v>13</v>
      </c>
      <c r="C15" s="1">
        <v>45627</v>
      </c>
      <c r="D15" s="2">
        <v>0.625</v>
      </c>
      <c r="E15" t="s">
        <v>29</v>
      </c>
      <c r="F15">
        <v>1.5</v>
      </c>
      <c r="G15">
        <v>3</v>
      </c>
      <c r="H15">
        <v>1</v>
      </c>
      <c r="I15">
        <v>2.5</v>
      </c>
      <c r="J15" t="s">
        <v>34</v>
      </c>
      <c r="K15">
        <v>3</v>
      </c>
      <c r="L15" t="s">
        <v>42</v>
      </c>
      <c r="M15">
        <v>3</v>
      </c>
      <c r="N15">
        <v>1.5</v>
      </c>
      <c r="O15">
        <v>2.5</v>
      </c>
      <c r="P15">
        <v>1</v>
      </c>
    </row>
    <row r="16" spans="1:16" x14ac:dyDescent="0.3">
      <c r="A16">
        <v>15</v>
      </c>
      <c r="B16" t="s">
        <v>15</v>
      </c>
      <c r="C16" s="1">
        <v>45632</v>
      </c>
      <c r="D16" s="2">
        <v>0.77083333333333337</v>
      </c>
      <c r="E16" t="s">
        <v>16</v>
      </c>
      <c r="F16">
        <v>1.8</v>
      </c>
      <c r="G16">
        <v>3</v>
      </c>
      <c r="H16">
        <v>1</v>
      </c>
      <c r="I16">
        <v>0.4</v>
      </c>
      <c r="J16" t="s">
        <v>29</v>
      </c>
      <c r="K16">
        <v>1</v>
      </c>
      <c r="L16" t="s">
        <v>43</v>
      </c>
      <c r="M16">
        <v>0</v>
      </c>
      <c r="N16">
        <v>0.4</v>
      </c>
      <c r="O16">
        <v>1.8</v>
      </c>
      <c r="P16">
        <v>3</v>
      </c>
    </row>
    <row r="17" spans="1:16" x14ac:dyDescent="0.3">
      <c r="A17">
        <v>16</v>
      </c>
      <c r="B17" t="s">
        <v>13</v>
      </c>
      <c r="C17" s="1">
        <v>45641</v>
      </c>
      <c r="D17" s="2">
        <v>0.625</v>
      </c>
      <c r="E17" t="s">
        <v>29</v>
      </c>
      <c r="F17">
        <v>1.9</v>
      </c>
      <c r="G17">
        <v>2</v>
      </c>
      <c r="H17">
        <v>3</v>
      </c>
      <c r="I17">
        <v>2.6</v>
      </c>
      <c r="J17" t="s">
        <v>24</v>
      </c>
      <c r="K17">
        <v>2</v>
      </c>
      <c r="L17" t="s">
        <v>43</v>
      </c>
      <c r="M17">
        <v>0</v>
      </c>
      <c r="N17">
        <v>1.9</v>
      </c>
      <c r="O17">
        <v>2.6</v>
      </c>
      <c r="P17">
        <v>3</v>
      </c>
    </row>
    <row r="18" spans="1:16" x14ac:dyDescent="0.3">
      <c r="A18">
        <v>17</v>
      </c>
      <c r="B18" t="s">
        <v>13</v>
      </c>
      <c r="C18" s="1">
        <v>45648</v>
      </c>
      <c r="D18" s="2">
        <v>0.52083333333333337</v>
      </c>
      <c r="E18" t="s">
        <v>30</v>
      </c>
      <c r="F18">
        <v>5.4</v>
      </c>
      <c r="G18">
        <v>5</v>
      </c>
      <c r="H18">
        <v>0</v>
      </c>
      <c r="I18">
        <v>0.4</v>
      </c>
      <c r="J18" t="s">
        <v>29</v>
      </c>
      <c r="K18">
        <v>0</v>
      </c>
      <c r="L18" t="s">
        <v>43</v>
      </c>
      <c r="M18">
        <v>0</v>
      </c>
      <c r="N18">
        <v>0.4</v>
      </c>
      <c r="O18">
        <v>5.4</v>
      </c>
      <c r="P18">
        <v>5</v>
      </c>
    </row>
    <row r="19" spans="1:16" x14ac:dyDescent="0.3">
      <c r="A19">
        <v>18</v>
      </c>
      <c r="B19" t="s">
        <v>20</v>
      </c>
      <c r="C19" s="1">
        <v>45654</v>
      </c>
      <c r="D19" s="2">
        <v>0.625</v>
      </c>
      <c r="E19" t="s">
        <v>29</v>
      </c>
      <c r="F19">
        <v>1.4</v>
      </c>
      <c r="G19">
        <v>2</v>
      </c>
      <c r="H19">
        <v>1</v>
      </c>
      <c r="I19">
        <v>2.2000000000000002</v>
      </c>
      <c r="J19" t="s">
        <v>26</v>
      </c>
      <c r="K19">
        <v>2</v>
      </c>
      <c r="L19" t="s">
        <v>42</v>
      </c>
      <c r="M19">
        <v>3</v>
      </c>
      <c r="N19">
        <v>1.4</v>
      </c>
      <c r="O19">
        <v>2.2000000000000002</v>
      </c>
      <c r="P19">
        <v>1</v>
      </c>
    </row>
    <row r="20" spans="1:16" x14ac:dyDescent="0.3">
      <c r="A20">
        <v>19</v>
      </c>
      <c r="B20" t="s">
        <v>13</v>
      </c>
      <c r="C20" s="1">
        <v>45662</v>
      </c>
      <c r="D20" s="2">
        <v>0.75</v>
      </c>
      <c r="E20" t="s">
        <v>14</v>
      </c>
      <c r="F20">
        <v>1.1000000000000001</v>
      </c>
      <c r="G20">
        <v>0</v>
      </c>
      <c r="H20">
        <v>0</v>
      </c>
      <c r="I20">
        <v>0.4</v>
      </c>
      <c r="J20" t="s">
        <v>29</v>
      </c>
      <c r="K20">
        <v>0</v>
      </c>
      <c r="L20" t="s">
        <v>44</v>
      </c>
      <c r="M20">
        <v>1</v>
      </c>
      <c r="N20">
        <v>0.4</v>
      </c>
      <c r="O20">
        <v>1.1000000000000001</v>
      </c>
      <c r="P20">
        <v>0</v>
      </c>
    </row>
    <row r="21" spans="1:16" x14ac:dyDescent="0.3">
      <c r="A21">
        <v>20</v>
      </c>
      <c r="B21" t="s">
        <v>13</v>
      </c>
      <c r="C21" s="1">
        <v>45669</v>
      </c>
      <c r="D21" s="2">
        <v>0.52083333333333337</v>
      </c>
      <c r="E21" t="s">
        <v>22</v>
      </c>
      <c r="F21">
        <v>1.2</v>
      </c>
      <c r="G21">
        <v>1</v>
      </c>
      <c r="H21">
        <v>0</v>
      </c>
      <c r="I21">
        <v>0.4</v>
      </c>
      <c r="J21" t="s">
        <v>29</v>
      </c>
      <c r="K21">
        <v>0</v>
      </c>
      <c r="L21" t="s">
        <v>43</v>
      </c>
      <c r="M21">
        <v>0</v>
      </c>
      <c r="N21">
        <v>0.4</v>
      </c>
      <c r="O21">
        <v>1.2</v>
      </c>
      <c r="P21">
        <v>1</v>
      </c>
    </row>
    <row r="22" spans="1:16" x14ac:dyDescent="0.3">
      <c r="A22">
        <v>21</v>
      </c>
      <c r="B22" t="s">
        <v>13</v>
      </c>
      <c r="C22" s="1">
        <v>45676</v>
      </c>
      <c r="D22" s="2">
        <v>0.625</v>
      </c>
      <c r="E22" t="s">
        <v>29</v>
      </c>
      <c r="F22">
        <v>1.6</v>
      </c>
      <c r="G22">
        <v>1</v>
      </c>
      <c r="H22">
        <v>1</v>
      </c>
      <c r="I22">
        <v>1.1000000000000001</v>
      </c>
      <c r="J22" t="s">
        <v>23</v>
      </c>
      <c r="K22">
        <v>1</v>
      </c>
      <c r="L22" t="s">
        <v>44</v>
      </c>
      <c r="M22">
        <v>1</v>
      </c>
      <c r="N22">
        <v>1.6</v>
      </c>
      <c r="O22">
        <v>1.1000000000000001</v>
      </c>
      <c r="P22">
        <v>1</v>
      </c>
    </row>
    <row r="23" spans="1:16" x14ac:dyDescent="0.3">
      <c r="A23">
        <v>22</v>
      </c>
      <c r="B23" t="s">
        <v>13</v>
      </c>
      <c r="C23" s="1">
        <v>45683</v>
      </c>
      <c r="D23" s="2">
        <v>0.52083333333333337</v>
      </c>
      <c r="E23" t="s">
        <v>31</v>
      </c>
      <c r="F23">
        <v>2.2000000000000002</v>
      </c>
      <c r="G23">
        <v>3</v>
      </c>
      <c r="H23">
        <v>2</v>
      </c>
      <c r="I23">
        <v>1.6</v>
      </c>
      <c r="J23" t="s">
        <v>29</v>
      </c>
      <c r="K23">
        <v>2</v>
      </c>
      <c r="L23" t="s">
        <v>43</v>
      </c>
      <c r="M23">
        <v>0</v>
      </c>
      <c r="N23">
        <v>1.6</v>
      </c>
      <c r="O23">
        <v>2.2000000000000002</v>
      </c>
      <c r="P23">
        <v>3</v>
      </c>
    </row>
    <row r="24" spans="1:16" x14ac:dyDescent="0.3">
      <c r="A24">
        <v>23</v>
      </c>
      <c r="B24" t="s">
        <v>15</v>
      </c>
      <c r="C24" s="1">
        <v>45688</v>
      </c>
      <c r="D24" s="2">
        <v>0.86458333333333337</v>
      </c>
      <c r="E24" t="s">
        <v>29</v>
      </c>
      <c r="F24">
        <v>1.9</v>
      </c>
      <c r="G24">
        <v>1</v>
      </c>
      <c r="H24">
        <v>3</v>
      </c>
      <c r="I24">
        <v>0.7</v>
      </c>
      <c r="J24" t="s">
        <v>11</v>
      </c>
      <c r="K24">
        <v>1</v>
      </c>
      <c r="L24" t="s">
        <v>43</v>
      </c>
      <c r="M24">
        <v>0</v>
      </c>
      <c r="N24">
        <v>1.9</v>
      </c>
      <c r="O24">
        <v>0.7</v>
      </c>
      <c r="P24">
        <v>3</v>
      </c>
    </row>
    <row r="25" spans="1:16" x14ac:dyDescent="0.3">
      <c r="A25">
        <v>24</v>
      </c>
      <c r="B25" t="s">
        <v>13</v>
      </c>
      <c r="C25" s="1">
        <v>45697</v>
      </c>
      <c r="D25" s="2">
        <v>0.625</v>
      </c>
      <c r="E25" t="s">
        <v>32</v>
      </c>
      <c r="F25">
        <v>1.2</v>
      </c>
      <c r="G25">
        <v>2</v>
      </c>
      <c r="H25">
        <v>1</v>
      </c>
      <c r="I25">
        <v>0.8</v>
      </c>
      <c r="J25" t="s">
        <v>29</v>
      </c>
      <c r="K25">
        <v>1</v>
      </c>
      <c r="L25" t="s">
        <v>43</v>
      </c>
      <c r="M25">
        <v>0</v>
      </c>
      <c r="N25">
        <v>0.8</v>
      </c>
      <c r="O25">
        <v>1.2</v>
      </c>
      <c r="P25">
        <v>2</v>
      </c>
    </row>
    <row r="26" spans="1:16" x14ac:dyDescent="0.3">
      <c r="A26">
        <v>25</v>
      </c>
      <c r="B26" t="s">
        <v>13</v>
      </c>
      <c r="C26" s="1">
        <v>45704</v>
      </c>
      <c r="D26" s="2">
        <v>0.75</v>
      </c>
      <c r="E26" t="s">
        <v>29</v>
      </c>
      <c r="F26">
        <v>0.2</v>
      </c>
      <c r="G26">
        <v>0</v>
      </c>
      <c r="H26">
        <v>1</v>
      </c>
      <c r="I26">
        <v>1.1000000000000001</v>
      </c>
      <c r="J26" t="s">
        <v>30</v>
      </c>
      <c r="K26">
        <v>0</v>
      </c>
      <c r="L26" t="s">
        <v>43</v>
      </c>
      <c r="M26">
        <v>0</v>
      </c>
      <c r="N26">
        <v>0.2</v>
      </c>
      <c r="O26">
        <v>1.1000000000000001</v>
      </c>
      <c r="P26">
        <v>1</v>
      </c>
    </row>
    <row r="27" spans="1:16" x14ac:dyDescent="0.3">
      <c r="A27">
        <v>26</v>
      </c>
      <c r="B27" t="s">
        <v>20</v>
      </c>
      <c r="C27" s="1">
        <v>45710</v>
      </c>
      <c r="D27" s="2">
        <v>0.625</v>
      </c>
      <c r="E27" t="s">
        <v>29</v>
      </c>
      <c r="F27">
        <v>1.1000000000000001</v>
      </c>
      <c r="G27">
        <v>2</v>
      </c>
      <c r="H27">
        <v>0</v>
      </c>
      <c r="I27">
        <v>0.7</v>
      </c>
      <c r="J27" t="s">
        <v>21</v>
      </c>
      <c r="K27">
        <v>2</v>
      </c>
      <c r="L27" t="s">
        <v>42</v>
      </c>
      <c r="M27">
        <v>3</v>
      </c>
      <c r="N27">
        <v>1.1000000000000001</v>
      </c>
      <c r="O27">
        <v>0.7</v>
      </c>
      <c r="P27">
        <v>0</v>
      </c>
    </row>
    <row r="28" spans="1:16" x14ac:dyDescent="0.3">
      <c r="A28">
        <v>27</v>
      </c>
      <c r="B28" t="s">
        <v>20</v>
      </c>
      <c r="C28" s="1">
        <v>45717</v>
      </c>
      <c r="D28" s="2">
        <v>0.86458333333333337</v>
      </c>
      <c r="E28" t="s">
        <v>28</v>
      </c>
      <c r="F28">
        <v>2.2999999999999998</v>
      </c>
      <c r="G28">
        <v>1</v>
      </c>
      <c r="H28">
        <v>0</v>
      </c>
      <c r="I28">
        <v>0.8</v>
      </c>
      <c r="J28" t="s">
        <v>29</v>
      </c>
      <c r="K28">
        <v>0</v>
      </c>
      <c r="L28" t="s">
        <v>43</v>
      </c>
      <c r="M28">
        <v>0</v>
      </c>
      <c r="N28">
        <v>0.8</v>
      </c>
      <c r="O28">
        <v>2.2999999999999998</v>
      </c>
      <c r="P28">
        <v>1</v>
      </c>
    </row>
    <row r="29" spans="1:16" hidden="1" x14ac:dyDescent="0.3">
      <c r="A29">
        <v>28</v>
      </c>
      <c r="B29" t="s">
        <v>20</v>
      </c>
      <c r="C29" s="1">
        <v>45724</v>
      </c>
      <c r="D29" s="2">
        <v>0.625</v>
      </c>
      <c r="E29" t="s">
        <v>29</v>
      </c>
      <c r="J29" t="s">
        <v>14</v>
      </c>
      <c r="L29" t="s">
        <v>44</v>
      </c>
      <c r="M29">
        <v>1</v>
      </c>
    </row>
    <row r="30" spans="1:16" hidden="1" x14ac:dyDescent="0.3">
      <c r="A30">
        <v>29</v>
      </c>
      <c r="B30" t="s">
        <v>20</v>
      </c>
      <c r="C30" s="1">
        <v>45731</v>
      </c>
      <c r="D30" s="2">
        <v>0.625</v>
      </c>
      <c r="E30" t="s">
        <v>26</v>
      </c>
      <c r="J30" t="s">
        <v>29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24</v>
      </c>
      <c r="J31" t="s">
        <v>29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29</v>
      </c>
      <c r="J32" t="s">
        <v>16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17</v>
      </c>
      <c r="J33" t="s">
        <v>29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29</v>
      </c>
      <c r="J34" t="s">
        <v>35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34</v>
      </c>
      <c r="J35" t="s">
        <v>29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29</v>
      </c>
      <c r="J36" t="s">
        <v>19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33</v>
      </c>
      <c r="J37" t="s">
        <v>29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29</v>
      </c>
      <c r="J38" t="s">
        <v>27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12</v>
      </c>
      <c r="J39" t="s">
        <v>29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0.30000000000000782</v>
      </c>
    </row>
    <row r="41" spans="1:21" x14ac:dyDescent="0.3">
      <c r="R41" s="3">
        <f>SUM(K2:K100)</f>
        <v>32</v>
      </c>
      <c r="S41" s="3">
        <f>SUM(N2:N100)</f>
        <v>31.699999999999992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3</v>
      </c>
      <c r="S44" s="3">
        <f ca="1">SUM(OFFSET(N2,COUNT(N:N)-4,0,4,1))</f>
        <v>2.9000000000000004</v>
      </c>
      <c r="T44" s="3"/>
      <c r="U44" s="3">
        <f ca="1">R44-S44</f>
        <v>9.9999999999999645E-2</v>
      </c>
    </row>
  </sheetData>
  <conditionalFormatting sqref="U40">
    <cfRule type="expression" dxfId="60" priority="3">
      <formula>U40&lt;0</formula>
    </cfRule>
    <cfRule type="expression" dxfId="59" priority="4">
      <formula>U40&gt;0</formula>
    </cfRule>
  </conditionalFormatting>
  <conditionalFormatting sqref="U44">
    <cfRule type="expression" dxfId="58" priority="1">
      <formula>U44&lt;0</formula>
    </cfRule>
    <cfRule type="expression" dxfId="57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4F0A-A35B-438C-8C71-0DD347ACBE53}">
  <dimension ref="A1:U44"/>
  <sheetViews>
    <sheetView topLeftCell="H26" workbookViewId="0">
      <selection activeCell="S42" sqref="S42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5546875" bestFit="1" customWidth="1"/>
    <col min="11" max="12" width="14.21875" bestFit="1" customWidth="1"/>
    <col min="13" max="13" width="8.44140625" bestFit="1" customWidth="1"/>
    <col min="14" max="14" width="5.44140625" bestFit="1" customWidth="1"/>
    <col min="15" max="15" width="13.5546875" bestFit="1" customWidth="1"/>
    <col min="16" max="16" width="16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13</v>
      </c>
      <c r="C2" s="1">
        <v>45522</v>
      </c>
      <c r="D2" s="2">
        <v>0.86458333333333337</v>
      </c>
      <c r="E2" t="s">
        <v>32</v>
      </c>
      <c r="F2">
        <v>1</v>
      </c>
      <c r="G2">
        <v>0</v>
      </c>
      <c r="H2">
        <v>0</v>
      </c>
      <c r="I2">
        <v>0.9</v>
      </c>
      <c r="J2" t="s">
        <v>30</v>
      </c>
      <c r="K2">
        <v>0</v>
      </c>
      <c r="L2" t="s">
        <v>44</v>
      </c>
      <c r="M2">
        <v>1</v>
      </c>
      <c r="N2">
        <v>0.9</v>
      </c>
      <c r="O2">
        <v>1</v>
      </c>
      <c r="P2">
        <v>0</v>
      </c>
    </row>
    <row r="3" spans="1:16" x14ac:dyDescent="0.3">
      <c r="A3">
        <v>2</v>
      </c>
      <c r="B3" t="s">
        <v>13</v>
      </c>
      <c r="C3" s="1">
        <v>45529</v>
      </c>
      <c r="D3" s="2">
        <v>0.86458333333333337</v>
      </c>
      <c r="E3" t="s">
        <v>30</v>
      </c>
      <c r="F3">
        <v>2.1</v>
      </c>
      <c r="G3">
        <v>1</v>
      </c>
      <c r="H3">
        <v>2</v>
      </c>
      <c r="I3">
        <v>2.7</v>
      </c>
      <c r="J3" t="s">
        <v>33</v>
      </c>
      <c r="K3">
        <v>1</v>
      </c>
      <c r="L3" t="s">
        <v>43</v>
      </c>
      <c r="M3">
        <v>0</v>
      </c>
      <c r="N3">
        <v>2.1</v>
      </c>
      <c r="O3">
        <v>2.7</v>
      </c>
      <c r="P3">
        <v>2</v>
      </c>
    </row>
    <row r="4" spans="1:16" x14ac:dyDescent="0.3">
      <c r="A4">
        <v>3</v>
      </c>
      <c r="B4" t="s">
        <v>13</v>
      </c>
      <c r="C4" s="1">
        <v>45536</v>
      </c>
      <c r="D4" s="2">
        <v>0.86458333333333337</v>
      </c>
      <c r="E4" t="s">
        <v>35</v>
      </c>
      <c r="F4">
        <v>0.5</v>
      </c>
      <c r="G4">
        <v>0</v>
      </c>
      <c r="H4">
        <v>0</v>
      </c>
      <c r="I4">
        <v>0.3</v>
      </c>
      <c r="J4" t="s">
        <v>30</v>
      </c>
      <c r="K4">
        <v>0</v>
      </c>
      <c r="L4" t="s">
        <v>44</v>
      </c>
      <c r="M4">
        <v>1</v>
      </c>
      <c r="N4">
        <v>0.3</v>
      </c>
      <c r="O4">
        <v>0.5</v>
      </c>
      <c r="P4">
        <v>0</v>
      </c>
    </row>
    <row r="5" spans="1:16" x14ac:dyDescent="0.3">
      <c r="A5">
        <v>4</v>
      </c>
      <c r="B5" t="s">
        <v>13</v>
      </c>
      <c r="C5" s="1">
        <v>45550</v>
      </c>
      <c r="D5" s="2">
        <v>0.52083333333333337</v>
      </c>
      <c r="E5" t="s">
        <v>22</v>
      </c>
      <c r="F5">
        <v>1.2</v>
      </c>
      <c r="G5">
        <v>1</v>
      </c>
      <c r="H5">
        <v>1</v>
      </c>
      <c r="I5">
        <v>2.2000000000000002</v>
      </c>
      <c r="J5" t="s">
        <v>30</v>
      </c>
      <c r="K5">
        <v>1</v>
      </c>
      <c r="L5" t="s">
        <v>44</v>
      </c>
      <c r="M5">
        <v>1</v>
      </c>
      <c r="N5">
        <v>2.2000000000000002</v>
      </c>
      <c r="O5">
        <v>1.2</v>
      </c>
      <c r="P5">
        <v>1</v>
      </c>
    </row>
    <row r="6" spans="1:16" x14ac:dyDescent="0.3">
      <c r="A6">
        <v>5</v>
      </c>
      <c r="B6" t="s">
        <v>13</v>
      </c>
      <c r="C6" s="1">
        <v>45557</v>
      </c>
      <c r="D6" s="2">
        <v>0.75</v>
      </c>
      <c r="E6" t="s">
        <v>30</v>
      </c>
      <c r="F6">
        <v>1.9</v>
      </c>
      <c r="G6">
        <v>3</v>
      </c>
      <c r="H6">
        <v>0</v>
      </c>
      <c r="I6">
        <v>0.7</v>
      </c>
      <c r="J6" t="s">
        <v>28</v>
      </c>
      <c r="K6">
        <v>3</v>
      </c>
      <c r="L6" t="s">
        <v>42</v>
      </c>
      <c r="M6">
        <v>3</v>
      </c>
      <c r="N6">
        <v>1.9</v>
      </c>
      <c r="O6">
        <v>0.7</v>
      </c>
      <c r="P6">
        <v>0</v>
      </c>
    </row>
    <row r="7" spans="1:16" x14ac:dyDescent="0.3">
      <c r="A7">
        <v>6</v>
      </c>
      <c r="B7" t="s">
        <v>13</v>
      </c>
      <c r="C7" s="1">
        <v>45564</v>
      </c>
      <c r="D7" s="2">
        <v>0.625</v>
      </c>
      <c r="E7" t="s">
        <v>30</v>
      </c>
      <c r="F7">
        <v>1.7</v>
      </c>
      <c r="G7">
        <v>2</v>
      </c>
      <c r="H7">
        <v>1</v>
      </c>
      <c r="I7">
        <v>1.7</v>
      </c>
      <c r="J7" t="s">
        <v>23</v>
      </c>
      <c r="K7">
        <v>2</v>
      </c>
      <c r="L7" t="s">
        <v>42</v>
      </c>
      <c r="M7">
        <v>3</v>
      </c>
      <c r="N7">
        <v>1.7</v>
      </c>
      <c r="O7">
        <v>1.7</v>
      </c>
      <c r="P7">
        <v>1</v>
      </c>
    </row>
    <row r="8" spans="1:16" x14ac:dyDescent="0.3">
      <c r="A8">
        <v>7</v>
      </c>
      <c r="B8" t="s">
        <v>13</v>
      </c>
      <c r="C8" s="1">
        <v>45571</v>
      </c>
      <c r="D8" s="2">
        <v>0.75</v>
      </c>
      <c r="E8" t="s">
        <v>26</v>
      </c>
      <c r="F8">
        <v>1.1000000000000001</v>
      </c>
      <c r="G8">
        <v>1</v>
      </c>
      <c r="H8">
        <v>1</v>
      </c>
      <c r="I8">
        <v>1.1000000000000001</v>
      </c>
      <c r="J8" t="s">
        <v>30</v>
      </c>
      <c r="K8">
        <v>1</v>
      </c>
      <c r="L8" t="s">
        <v>44</v>
      </c>
      <c r="M8">
        <v>1</v>
      </c>
      <c r="N8">
        <v>1.1000000000000001</v>
      </c>
      <c r="O8">
        <v>1.1000000000000001</v>
      </c>
      <c r="P8">
        <v>1</v>
      </c>
    </row>
    <row r="9" spans="1:16" x14ac:dyDescent="0.3">
      <c r="A9">
        <v>8</v>
      </c>
      <c r="B9" t="s">
        <v>13</v>
      </c>
      <c r="C9" s="1">
        <v>45585</v>
      </c>
      <c r="D9" s="2">
        <v>0.86458333333333337</v>
      </c>
      <c r="E9" t="s">
        <v>30</v>
      </c>
      <c r="F9">
        <v>1</v>
      </c>
      <c r="G9">
        <v>0</v>
      </c>
      <c r="H9">
        <v>1</v>
      </c>
      <c r="I9">
        <v>1</v>
      </c>
      <c r="J9" t="s">
        <v>16</v>
      </c>
      <c r="K9">
        <v>0</v>
      </c>
      <c r="L9" t="s">
        <v>43</v>
      </c>
      <c r="M9">
        <v>0</v>
      </c>
      <c r="N9">
        <v>1</v>
      </c>
      <c r="O9">
        <v>1</v>
      </c>
      <c r="P9">
        <v>1</v>
      </c>
    </row>
    <row r="10" spans="1:16" x14ac:dyDescent="0.3">
      <c r="A10">
        <v>9</v>
      </c>
      <c r="B10" t="s">
        <v>13</v>
      </c>
      <c r="C10" s="1">
        <v>45592</v>
      </c>
      <c r="D10" s="2">
        <v>0.86458333333333337</v>
      </c>
      <c r="E10" t="s">
        <v>17</v>
      </c>
      <c r="F10">
        <v>3.7</v>
      </c>
      <c r="G10">
        <v>5</v>
      </c>
      <c r="H10">
        <v>1</v>
      </c>
      <c r="I10">
        <v>0.8</v>
      </c>
      <c r="J10" t="s">
        <v>30</v>
      </c>
      <c r="K10">
        <v>1</v>
      </c>
      <c r="L10" t="s">
        <v>43</v>
      </c>
      <c r="M10">
        <v>0</v>
      </c>
      <c r="N10">
        <v>0.8</v>
      </c>
      <c r="O10">
        <v>3.7</v>
      </c>
      <c r="P10">
        <v>5</v>
      </c>
    </row>
    <row r="11" spans="1:16" x14ac:dyDescent="0.3">
      <c r="A11">
        <v>10</v>
      </c>
      <c r="B11" t="s">
        <v>45</v>
      </c>
      <c r="C11" s="1">
        <v>45596</v>
      </c>
      <c r="D11" s="2">
        <v>0.86458333333333337</v>
      </c>
      <c r="E11" t="s">
        <v>30</v>
      </c>
      <c r="F11">
        <v>0.6</v>
      </c>
      <c r="G11">
        <v>1</v>
      </c>
      <c r="H11">
        <v>0</v>
      </c>
      <c r="I11">
        <v>0.2</v>
      </c>
      <c r="J11" t="s">
        <v>14</v>
      </c>
      <c r="K11">
        <v>1</v>
      </c>
      <c r="L11" t="s">
        <v>42</v>
      </c>
      <c r="M11">
        <v>3</v>
      </c>
      <c r="N11">
        <v>0.6</v>
      </c>
      <c r="O11">
        <v>0.2</v>
      </c>
      <c r="P11">
        <v>0</v>
      </c>
    </row>
    <row r="12" spans="1:16" x14ac:dyDescent="0.3">
      <c r="A12">
        <v>11</v>
      </c>
      <c r="B12" t="s">
        <v>13</v>
      </c>
      <c r="C12" s="1">
        <v>45599</v>
      </c>
      <c r="D12" s="2">
        <v>0.75</v>
      </c>
      <c r="E12" t="s">
        <v>24</v>
      </c>
      <c r="F12">
        <v>1.1000000000000001</v>
      </c>
      <c r="G12">
        <v>3</v>
      </c>
      <c r="H12">
        <v>2</v>
      </c>
      <c r="I12">
        <v>1.7</v>
      </c>
      <c r="J12" t="s">
        <v>30</v>
      </c>
      <c r="K12">
        <v>2</v>
      </c>
      <c r="L12" t="s">
        <v>43</v>
      </c>
      <c r="M12">
        <v>0</v>
      </c>
      <c r="N12">
        <v>1.7</v>
      </c>
      <c r="O12">
        <v>1.1000000000000001</v>
      </c>
      <c r="P12">
        <v>3</v>
      </c>
    </row>
    <row r="13" spans="1:16" x14ac:dyDescent="0.3">
      <c r="A13">
        <v>12</v>
      </c>
      <c r="B13" t="s">
        <v>13</v>
      </c>
      <c r="C13" s="1">
        <v>45606</v>
      </c>
      <c r="D13" s="2">
        <v>0.625</v>
      </c>
      <c r="E13" t="s">
        <v>30</v>
      </c>
      <c r="F13">
        <v>1.3</v>
      </c>
      <c r="G13">
        <v>2</v>
      </c>
      <c r="H13">
        <v>3</v>
      </c>
      <c r="I13">
        <v>1.7</v>
      </c>
      <c r="J13" t="s">
        <v>21</v>
      </c>
      <c r="K13">
        <v>2</v>
      </c>
      <c r="L13" t="s">
        <v>43</v>
      </c>
      <c r="M13">
        <v>0</v>
      </c>
      <c r="N13">
        <v>1.3</v>
      </c>
      <c r="O13">
        <v>1.7</v>
      </c>
      <c r="P13">
        <v>3</v>
      </c>
    </row>
    <row r="14" spans="1:16" x14ac:dyDescent="0.3">
      <c r="A14">
        <v>13</v>
      </c>
      <c r="B14" t="s">
        <v>13</v>
      </c>
      <c r="C14" s="1">
        <v>45620</v>
      </c>
      <c r="D14" s="2">
        <v>0.75</v>
      </c>
      <c r="E14" t="s">
        <v>27</v>
      </c>
      <c r="F14">
        <v>1.4</v>
      </c>
      <c r="G14">
        <v>1</v>
      </c>
      <c r="H14">
        <v>0</v>
      </c>
      <c r="I14">
        <v>0.6</v>
      </c>
      <c r="J14" t="s">
        <v>30</v>
      </c>
      <c r="K14">
        <v>0</v>
      </c>
      <c r="L14" t="s">
        <v>43</v>
      </c>
      <c r="M14">
        <v>0</v>
      </c>
      <c r="N14">
        <v>0.6</v>
      </c>
      <c r="O14">
        <v>1.4</v>
      </c>
      <c r="P14">
        <v>1</v>
      </c>
    </row>
    <row r="15" spans="1:16" x14ac:dyDescent="0.3">
      <c r="A15">
        <v>14</v>
      </c>
      <c r="B15" t="s">
        <v>10</v>
      </c>
      <c r="C15" s="1">
        <v>45628</v>
      </c>
      <c r="D15" s="2">
        <v>0.86458333333333337</v>
      </c>
      <c r="E15" t="s">
        <v>30</v>
      </c>
      <c r="F15">
        <v>0.4</v>
      </c>
      <c r="G15">
        <v>0</v>
      </c>
      <c r="H15">
        <v>2</v>
      </c>
      <c r="I15">
        <v>1.3</v>
      </c>
      <c r="J15" t="s">
        <v>12</v>
      </c>
      <c r="K15">
        <v>0</v>
      </c>
      <c r="L15" t="s">
        <v>43</v>
      </c>
      <c r="M15">
        <v>0</v>
      </c>
      <c r="N15">
        <v>0.4</v>
      </c>
      <c r="O15">
        <v>1.3</v>
      </c>
      <c r="P15">
        <v>2</v>
      </c>
    </row>
    <row r="16" spans="1:16" x14ac:dyDescent="0.3">
      <c r="A16">
        <v>15</v>
      </c>
      <c r="B16" t="s">
        <v>20</v>
      </c>
      <c r="C16" s="1">
        <v>45633</v>
      </c>
      <c r="D16" s="2">
        <v>0.86458333333333337</v>
      </c>
      <c r="E16" t="s">
        <v>30</v>
      </c>
      <c r="F16">
        <v>1.8</v>
      </c>
      <c r="G16">
        <v>4</v>
      </c>
      <c r="H16">
        <v>1</v>
      </c>
      <c r="I16">
        <v>0.9</v>
      </c>
      <c r="J16" t="s">
        <v>11</v>
      </c>
      <c r="K16">
        <v>4</v>
      </c>
      <c r="L16" t="s">
        <v>42</v>
      </c>
      <c r="M16">
        <v>3</v>
      </c>
      <c r="N16">
        <v>1.8</v>
      </c>
      <c r="O16">
        <v>0.9</v>
      </c>
      <c r="P16">
        <v>1</v>
      </c>
    </row>
    <row r="17" spans="1:16" x14ac:dyDescent="0.3">
      <c r="A17">
        <v>16</v>
      </c>
      <c r="B17" t="s">
        <v>13</v>
      </c>
      <c r="C17" s="1">
        <v>45641</v>
      </c>
      <c r="D17" s="2">
        <v>0.75</v>
      </c>
      <c r="E17" t="s">
        <v>19</v>
      </c>
      <c r="F17">
        <v>1.2</v>
      </c>
      <c r="G17">
        <v>2</v>
      </c>
      <c r="H17">
        <v>0</v>
      </c>
      <c r="I17">
        <v>0.3</v>
      </c>
      <c r="J17" t="s">
        <v>30</v>
      </c>
      <c r="K17">
        <v>0</v>
      </c>
      <c r="L17" t="s">
        <v>43</v>
      </c>
      <c r="M17">
        <v>0</v>
      </c>
      <c r="N17">
        <v>0.3</v>
      </c>
      <c r="O17">
        <v>1.2</v>
      </c>
      <c r="P17">
        <v>2</v>
      </c>
    </row>
    <row r="18" spans="1:16" x14ac:dyDescent="0.3">
      <c r="A18">
        <v>17</v>
      </c>
      <c r="B18" t="s">
        <v>13</v>
      </c>
      <c r="C18" s="1">
        <v>45648</v>
      </c>
      <c r="D18" s="2">
        <v>0.52083333333333337</v>
      </c>
      <c r="E18" t="s">
        <v>30</v>
      </c>
      <c r="F18">
        <v>5.4</v>
      </c>
      <c r="G18">
        <v>5</v>
      </c>
      <c r="H18">
        <v>0</v>
      </c>
      <c r="I18">
        <v>0.4</v>
      </c>
      <c r="J18" t="s">
        <v>29</v>
      </c>
      <c r="K18">
        <v>5</v>
      </c>
      <c r="L18" t="s">
        <v>42</v>
      </c>
      <c r="M18">
        <v>3</v>
      </c>
      <c r="N18">
        <v>5.4</v>
      </c>
      <c r="O18">
        <v>0.4</v>
      </c>
      <c r="P18">
        <v>0</v>
      </c>
    </row>
    <row r="19" spans="1:16" x14ac:dyDescent="0.3">
      <c r="A19">
        <v>18</v>
      </c>
      <c r="B19" t="s">
        <v>13</v>
      </c>
      <c r="C19" s="1">
        <v>45655</v>
      </c>
      <c r="D19" s="2">
        <v>0.86458333333333337</v>
      </c>
      <c r="E19" t="s">
        <v>31</v>
      </c>
      <c r="F19">
        <v>1.9</v>
      </c>
      <c r="G19">
        <v>1</v>
      </c>
      <c r="H19">
        <v>1</v>
      </c>
      <c r="I19">
        <v>1.3</v>
      </c>
      <c r="J19" t="s">
        <v>30</v>
      </c>
      <c r="K19">
        <v>1</v>
      </c>
      <c r="L19" t="s">
        <v>44</v>
      </c>
      <c r="M19">
        <v>1</v>
      </c>
      <c r="N19">
        <v>1.3</v>
      </c>
      <c r="O19">
        <v>1.9</v>
      </c>
      <c r="P19">
        <v>1</v>
      </c>
    </row>
    <row r="20" spans="1:16" x14ac:dyDescent="0.3">
      <c r="A20">
        <v>19</v>
      </c>
      <c r="B20" t="s">
        <v>13</v>
      </c>
      <c r="C20" s="1">
        <v>45662</v>
      </c>
      <c r="D20" s="2">
        <v>0.86458333333333337</v>
      </c>
      <c r="E20" t="s">
        <v>30</v>
      </c>
      <c r="F20">
        <v>1.1000000000000001</v>
      </c>
      <c r="G20">
        <v>2</v>
      </c>
      <c r="H20">
        <v>0</v>
      </c>
      <c r="I20">
        <v>0.9</v>
      </c>
      <c r="J20" t="s">
        <v>34</v>
      </c>
      <c r="K20">
        <v>2</v>
      </c>
      <c r="L20" t="s">
        <v>42</v>
      </c>
      <c r="M20">
        <v>3</v>
      </c>
      <c r="N20">
        <v>1.1000000000000001</v>
      </c>
      <c r="O20">
        <v>0.9</v>
      </c>
      <c r="P20">
        <v>0</v>
      </c>
    </row>
    <row r="21" spans="1:16" x14ac:dyDescent="0.3">
      <c r="A21">
        <v>20</v>
      </c>
      <c r="B21" t="s">
        <v>13</v>
      </c>
      <c r="C21" s="1">
        <v>45669</v>
      </c>
      <c r="D21" s="2">
        <v>0.75</v>
      </c>
      <c r="E21" t="s">
        <v>21</v>
      </c>
      <c r="F21">
        <v>2</v>
      </c>
      <c r="G21">
        <v>2</v>
      </c>
      <c r="H21">
        <v>2</v>
      </c>
      <c r="I21">
        <v>1.4</v>
      </c>
      <c r="J21" t="s">
        <v>30</v>
      </c>
      <c r="K21">
        <v>2</v>
      </c>
      <c r="L21" t="s">
        <v>44</v>
      </c>
      <c r="M21">
        <v>1</v>
      </c>
      <c r="N21">
        <v>1.4</v>
      </c>
      <c r="O21">
        <v>2</v>
      </c>
      <c r="P21">
        <v>2</v>
      </c>
    </row>
    <row r="22" spans="1:16" x14ac:dyDescent="0.3">
      <c r="A22">
        <v>21</v>
      </c>
      <c r="B22" t="s">
        <v>15</v>
      </c>
      <c r="C22" s="1">
        <v>45674</v>
      </c>
      <c r="D22" s="2">
        <v>0.86458333333333337</v>
      </c>
      <c r="E22" t="s">
        <v>30</v>
      </c>
      <c r="F22">
        <v>1.6</v>
      </c>
      <c r="G22">
        <v>3</v>
      </c>
      <c r="H22">
        <v>1</v>
      </c>
      <c r="I22">
        <v>0.5</v>
      </c>
      <c r="J22" t="s">
        <v>22</v>
      </c>
      <c r="K22">
        <v>3</v>
      </c>
      <c r="L22" t="s">
        <v>42</v>
      </c>
      <c r="M22">
        <v>3</v>
      </c>
      <c r="N22">
        <v>1.6</v>
      </c>
      <c r="O22">
        <v>0.5</v>
      </c>
      <c r="P22">
        <v>1</v>
      </c>
    </row>
    <row r="23" spans="1:16" x14ac:dyDescent="0.3">
      <c r="A23">
        <v>22</v>
      </c>
      <c r="B23" t="s">
        <v>13</v>
      </c>
      <c r="C23" s="1">
        <v>45683</v>
      </c>
      <c r="D23" s="2">
        <v>0.625</v>
      </c>
      <c r="E23" t="s">
        <v>28</v>
      </c>
      <c r="F23">
        <v>0.8</v>
      </c>
      <c r="G23">
        <v>1</v>
      </c>
      <c r="H23">
        <v>2</v>
      </c>
      <c r="I23">
        <v>2.7</v>
      </c>
      <c r="J23" t="s">
        <v>30</v>
      </c>
      <c r="K23">
        <v>2</v>
      </c>
      <c r="L23" t="s">
        <v>42</v>
      </c>
      <c r="M23">
        <v>3</v>
      </c>
      <c r="N23">
        <v>2.7</v>
      </c>
      <c r="O23">
        <v>0.8</v>
      </c>
      <c r="P23">
        <v>1</v>
      </c>
    </row>
    <row r="24" spans="1:16" x14ac:dyDescent="0.3">
      <c r="A24">
        <v>23</v>
      </c>
      <c r="B24" t="s">
        <v>13</v>
      </c>
      <c r="C24" s="1">
        <v>45690</v>
      </c>
      <c r="D24" s="2">
        <v>0.86458333333333337</v>
      </c>
      <c r="E24" t="s">
        <v>30</v>
      </c>
      <c r="F24">
        <v>0.5</v>
      </c>
      <c r="G24">
        <v>1</v>
      </c>
      <c r="H24">
        <v>1</v>
      </c>
      <c r="I24">
        <v>0.4</v>
      </c>
      <c r="J24" t="s">
        <v>27</v>
      </c>
      <c r="K24">
        <v>1</v>
      </c>
      <c r="L24" t="s">
        <v>44</v>
      </c>
      <c r="M24">
        <v>1</v>
      </c>
      <c r="N24">
        <v>0.5</v>
      </c>
      <c r="O24">
        <v>0.4</v>
      </c>
      <c r="P24">
        <v>1</v>
      </c>
    </row>
    <row r="25" spans="1:16" x14ac:dyDescent="0.3">
      <c r="A25">
        <v>24</v>
      </c>
      <c r="B25" t="s">
        <v>13</v>
      </c>
      <c r="C25" s="1">
        <v>45697</v>
      </c>
      <c r="D25" s="2">
        <v>0.52083333333333337</v>
      </c>
      <c r="E25" t="s">
        <v>23</v>
      </c>
      <c r="F25">
        <v>0.7</v>
      </c>
      <c r="G25">
        <v>0</v>
      </c>
      <c r="H25">
        <v>1</v>
      </c>
      <c r="I25">
        <v>1.6</v>
      </c>
      <c r="J25" t="s">
        <v>30</v>
      </c>
      <c r="K25">
        <v>1</v>
      </c>
      <c r="L25" t="s">
        <v>42</v>
      </c>
      <c r="M25">
        <v>3</v>
      </c>
      <c r="N25">
        <v>1.6</v>
      </c>
      <c r="O25">
        <v>0.7</v>
      </c>
      <c r="P25">
        <v>0</v>
      </c>
    </row>
    <row r="26" spans="1:16" x14ac:dyDescent="0.3">
      <c r="A26">
        <v>25</v>
      </c>
      <c r="B26" t="s">
        <v>13</v>
      </c>
      <c r="C26" s="1">
        <v>45704</v>
      </c>
      <c r="D26" s="2">
        <v>0.75</v>
      </c>
      <c r="E26" t="s">
        <v>29</v>
      </c>
      <c r="F26">
        <v>0.2</v>
      </c>
      <c r="G26">
        <v>0</v>
      </c>
      <c r="H26">
        <v>1</v>
      </c>
      <c r="I26">
        <v>1.1000000000000001</v>
      </c>
      <c r="J26" t="s">
        <v>30</v>
      </c>
      <c r="K26">
        <v>1</v>
      </c>
      <c r="L26" t="s">
        <v>42</v>
      </c>
      <c r="M26">
        <v>3</v>
      </c>
      <c r="N26">
        <v>1.1000000000000001</v>
      </c>
      <c r="O26">
        <v>0.2</v>
      </c>
      <c r="P26">
        <v>0</v>
      </c>
    </row>
    <row r="27" spans="1:16" x14ac:dyDescent="0.3">
      <c r="A27">
        <v>26</v>
      </c>
      <c r="B27" t="s">
        <v>10</v>
      </c>
      <c r="C27" s="1">
        <v>45712</v>
      </c>
      <c r="D27" s="2">
        <v>0.86458333333333337</v>
      </c>
      <c r="E27" t="s">
        <v>30</v>
      </c>
      <c r="F27">
        <v>1.5</v>
      </c>
      <c r="G27">
        <v>4</v>
      </c>
      <c r="H27">
        <v>0</v>
      </c>
      <c r="I27">
        <v>0.3</v>
      </c>
      <c r="J27" t="s">
        <v>26</v>
      </c>
      <c r="K27">
        <v>4</v>
      </c>
      <c r="L27" t="s">
        <v>42</v>
      </c>
      <c r="M27">
        <v>3</v>
      </c>
      <c r="N27">
        <v>1.5</v>
      </c>
      <c r="O27">
        <v>0.3</v>
      </c>
      <c r="P27">
        <v>0</v>
      </c>
    </row>
    <row r="28" spans="1:16" hidden="1" x14ac:dyDescent="0.3">
      <c r="A28">
        <v>27</v>
      </c>
      <c r="B28" t="s">
        <v>13</v>
      </c>
      <c r="C28" s="1">
        <v>45718</v>
      </c>
      <c r="D28" s="2">
        <v>0.75</v>
      </c>
      <c r="E28" t="s">
        <v>30</v>
      </c>
      <c r="J28" t="s">
        <v>19</v>
      </c>
      <c r="L28" t="s">
        <v>44</v>
      </c>
      <c r="M28">
        <v>1</v>
      </c>
    </row>
    <row r="29" spans="1:16" hidden="1" x14ac:dyDescent="0.3">
      <c r="A29">
        <v>28</v>
      </c>
      <c r="B29" t="s">
        <v>13</v>
      </c>
      <c r="C29" s="1">
        <v>45725</v>
      </c>
      <c r="D29" s="2">
        <v>0.75</v>
      </c>
      <c r="E29" t="s">
        <v>33</v>
      </c>
      <c r="J29" t="s">
        <v>30</v>
      </c>
      <c r="L29" t="s">
        <v>44</v>
      </c>
      <c r="M29">
        <v>1</v>
      </c>
    </row>
    <row r="30" spans="1:16" hidden="1" x14ac:dyDescent="0.3">
      <c r="A30">
        <v>29</v>
      </c>
      <c r="B30" t="s">
        <v>13</v>
      </c>
      <c r="C30" s="1">
        <v>45732</v>
      </c>
      <c r="D30" s="2">
        <v>0.625</v>
      </c>
      <c r="E30" t="s">
        <v>30</v>
      </c>
      <c r="J30" t="s">
        <v>32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11</v>
      </c>
      <c r="J31" t="s">
        <v>30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30</v>
      </c>
      <c r="J32" t="s">
        <v>35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34</v>
      </c>
      <c r="J33" t="s">
        <v>30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30</v>
      </c>
      <c r="J34" t="s">
        <v>24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16</v>
      </c>
      <c r="J35" t="s">
        <v>30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30</v>
      </c>
      <c r="J36" t="s">
        <v>17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12</v>
      </c>
      <c r="J37" t="s">
        <v>30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30</v>
      </c>
      <c r="J38" t="s">
        <v>31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14</v>
      </c>
      <c r="J39" t="s">
        <v>30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3.0999999999999943</v>
      </c>
    </row>
    <row r="41" spans="1:21" x14ac:dyDescent="0.3">
      <c r="R41" s="3">
        <f>SUM(K2:K100)</f>
        <v>40</v>
      </c>
      <c r="S41" s="3">
        <f>SUM(N2:N100)</f>
        <v>36.900000000000006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7</v>
      </c>
      <c r="S44" s="3">
        <f ca="1">SUM(OFFSET(N2,COUNT(N:N)-4,0,4,1))</f>
        <v>4.7</v>
      </c>
      <c r="T44" s="3"/>
      <c r="U44" s="3">
        <f ca="1">R44-S44</f>
        <v>2.2999999999999998</v>
      </c>
    </row>
  </sheetData>
  <conditionalFormatting sqref="U40">
    <cfRule type="expression" dxfId="56" priority="3">
      <formula>U40&lt;0</formula>
    </cfRule>
    <cfRule type="expression" dxfId="55" priority="4">
      <formula>U40&gt;0</formula>
    </cfRule>
  </conditionalFormatting>
  <conditionalFormatting sqref="U44">
    <cfRule type="expression" dxfId="54" priority="1">
      <formula>U44&lt;0</formula>
    </cfRule>
    <cfRule type="expression" dxfId="53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69A6-9A50-4B5A-947A-E8D164DCEA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B178-1840-4AFD-8D1B-6B98E5FB04E5}">
  <dimension ref="A1:U44"/>
  <sheetViews>
    <sheetView topLeftCell="H20" workbookViewId="0">
      <selection activeCell="S42" sqref="S42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5546875" bestFit="1" customWidth="1"/>
    <col min="11" max="12" width="14.21875" bestFit="1" customWidth="1"/>
    <col min="13" max="13" width="8.44140625" bestFit="1" customWidth="1"/>
    <col min="14" max="14" width="5.44140625" bestFit="1" customWidth="1"/>
    <col min="15" max="15" width="13.5546875" bestFit="1" customWidth="1"/>
    <col min="16" max="16" width="16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20</v>
      </c>
      <c r="C2" s="1">
        <v>45521</v>
      </c>
      <c r="D2" s="2">
        <v>0.86458333333333337</v>
      </c>
      <c r="E2" t="s">
        <v>31</v>
      </c>
      <c r="F2">
        <v>2.1</v>
      </c>
      <c r="G2">
        <v>2</v>
      </c>
      <c r="H2">
        <v>2</v>
      </c>
      <c r="I2">
        <v>1</v>
      </c>
      <c r="J2" t="s">
        <v>14</v>
      </c>
      <c r="K2">
        <v>2</v>
      </c>
      <c r="L2" t="s">
        <v>44</v>
      </c>
      <c r="M2">
        <v>1</v>
      </c>
      <c r="N2">
        <v>1</v>
      </c>
      <c r="O2">
        <v>2.1</v>
      </c>
      <c r="P2">
        <v>2</v>
      </c>
    </row>
    <row r="3" spans="1:16" x14ac:dyDescent="0.3">
      <c r="A3">
        <v>2</v>
      </c>
      <c r="B3" t="s">
        <v>13</v>
      </c>
      <c r="C3" s="1">
        <v>45529</v>
      </c>
      <c r="D3" s="2">
        <v>0.77083333333333337</v>
      </c>
      <c r="E3" t="s">
        <v>14</v>
      </c>
      <c r="F3">
        <v>2.4</v>
      </c>
      <c r="G3">
        <v>2</v>
      </c>
      <c r="H3">
        <v>1</v>
      </c>
      <c r="I3">
        <v>3</v>
      </c>
      <c r="J3" t="s">
        <v>12</v>
      </c>
      <c r="K3">
        <v>2</v>
      </c>
      <c r="L3" t="s">
        <v>42</v>
      </c>
      <c r="M3">
        <v>3</v>
      </c>
      <c r="N3">
        <v>2.4</v>
      </c>
      <c r="O3">
        <v>3</v>
      </c>
      <c r="P3">
        <v>1</v>
      </c>
    </row>
    <row r="4" spans="1:16" x14ac:dyDescent="0.3">
      <c r="A4">
        <v>3</v>
      </c>
      <c r="B4" t="s">
        <v>15</v>
      </c>
      <c r="C4" s="1">
        <v>45534</v>
      </c>
      <c r="D4" s="2">
        <v>0.77083333333333337</v>
      </c>
      <c r="E4" t="s">
        <v>23</v>
      </c>
      <c r="F4">
        <v>0.8</v>
      </c>
      <c r="G4">
        <v>0</v>
      </c>
      <c r="H4">
        <v>1</v>
      </c>
      <c r="I4">
        <v>1</v>
      </c>
      <c r="J4" t="s">
        <v>14</v>
      </c>
      <c r="K4">
        <v>1</v>
      </c>
      <c r="L4" t="s">
        <v>42</v>
      </c>
      <c r="M4">
        <v>3</v>
      </c>
      <c r="N4">
        <v>1</v>
      </c>
      <c r="O4">
        <v>0.8</v>
      </c>
      <c r="P4">
        <v>0</v>
      </c>
    </row>
    <row r="5" spans="1:16" x14ac:dyDescent="0.3">
      <c r="A5">
        <v>4</v>
      </c>
      <c r="B5" t="s">
        <v>13</v>
      </c>
      <c r="C5" s="1">
        <v>45550</v>
      </c>
      <c r="D5" s="2">
        <v>0.625</v>
      </c>
      <c r="E5" t="s">
        <v>14</v>
      </c>
      <c r="F5">
        <v>0.4</v>
      </c>
      <c r="G5">
        <v>0</v>
      </c>
      <c r="H5">
        <v>0</v>
      </c>
      <c r="I5">
        <v>1.6</v>
      </c>
      <c r="J5" t="s">
        <v>11</v>
      </c>
      <c r="K5">
        <v>0</v>
      </c>
      <c r="L5" t="s">
        <v>44</v>
      </c>
      <c r="M5">
        <v>1</v>
      </c>
      <c r="N5">
        <v>0.4</v>
      </c>
      <c r="O5">
        <v>1.6</v>
      </c>
      <c r="P5">
        <v>0</v>
      </c>
    </row>
    <row r="6" spans="1:16" x14ac:dyDescent="0.3">
      <c r="A6">
        <v>5</v>
      </c>
      <c r="B6" t="s">
        <v>15</v>
      </c>
      <c r="C6" s="1">
        <v>45555</v>
      </c>
      <c r="D6" s="2">
        <v>0.86458333333333337</v>
      </c>
      <c r="E6" t="s">
        <v>24</v>
      </c>
      <c r="F6">
        <v>0.5</v>
      </c>
      <c r="G6">
        <v>2</v>
      </c>
      <c r="H6">
        <v>3</v>
      </c>
      <c r="I6">
        <v>2.2000000000000002</v>
      </c>
      <c r="J6" t="s">
        <v>14</v>
      </c>
      <c r="K6">
        <v>3</v>
      </c>
      <c r="L6" t="s">
        <v>42</v>
      </c>
      <c r="M6">
        <v>3</v>
      </c>
      <c r="N6">
        <v>2.2000000000000002</v>
      </c>
      <c r="O6">
        <v>0.5</v>
      </c>
      <c r="P6">
        <v>2</v>
      </c>
    </row>
    <row r="7" spans="1:16" x14ac:dyDescent="0.3">
      <c r="A7">
        <v>6</v>
      </c>
      <c r="B7" t="s">
        <v>13</v>
      </c>
      <c r="C7" s="1">
        <v>45564</v>
      </c>
      <c r="D7" s="2">
        <v>0.52083333333333337</v>
      </c>
      <c r="E7" t="s">
        <v>14</v>
      </c>
      <c r="F7">
        <v>0.7</v>
      </c>
      <c r="G7">
        <v>2</v>
      </c>
      <c r="H7">
        <v>3</v>
      </c>
      <c r="I7">
        <v>2</v>
      </c>
      <c r="J7" t="s">
        <v>34</v>
      </c>
      <c r="K7">
        <v>2</v>
      </c>
      <c r="L7" t="s">
        <v>43</v>
      </c>
      <c r="M7">
        <v>0</v>
      </c>
      <c r="N7">
        <v>0.7</v>
      </c>
      <c r="O7">
        <v>2</v>
      </c>
      <c r="P7">
        <v>3</v>
      </c>
    </row>
    <row r="8" spans="1:16" x14ac:dyDescent="0.3">
      <c r="A8">
        <v>7</v>
      </c>
      <c r="B8" t="s">
        <v>20</v>
      </c>
      <c r="C8" s="1">
        <v>45570</v>
      </c>
      <c r="D8" s="2">
        <v>0.86458333333333337</v>
      </c>
      <c r="E8" t="s">
        <v>16</v>
      </c>
      <c r="F8">
        <v>2.4</v>
      </c>
      <c r="G8">
        <v>3</v>
      </c>
      <c r="H8">
        <v>2</v>
      </c>
      <c r="I8">
        <v>1.6</v>
      </c>
      <c r="J8" t="s">
        <v>14</v>
      </c>
      <c r="K8">
        <v>2</v>
      </c>
      <c r="L8" t="s">
        <v>43</v>
      </c>
      <c r="M8">
        <v>0</v>
      </c>
      <c r="N8">
        <v>1.6</v>
      </c>
      <c r="O8">
        <v>2.4</v>
      </c>
      <c r="P8">
        <v>3</v>
      </c>
    </row>
    <row r="9" spans="1:16" x14ac:dyDescent="0.3">
      <c r="A9">
        <v>8</v>
      </c>
      <c r="B9" t="s">
        <v>13</v>
      </c>
      <c r="C9" s="1">
        <v>45585</v>
      </c>
      <c r="D9" s="2">
        <v>0.75</v>
      </c>
      <c r="E9" t="s">
        <v>32</v>
      </c>
      <c r="F9">
        <v>1.6</v>
      </c>
      <c r="G9">
        <v>3</v>
      </c>
      <c r="H9">
        <v>2</v>
      </c>
      <c r="I9">
        <v>1.4</v>
      </c>
      <c r="J9" t="s">
        <v>14</v>
      </c>
      <c r="K9">
        <v>2</v>
      </c>
      <c r="L9" t="s">
        <v>43</v>
      </c>
      <c r="M9">
        <v>0</v>
      </c>
      <c r="N9">
        <v>1.4</v>
      </c>
      <c r="O9">
        <v>1.6</v>
      </c>
      <c r="P9">
        <v>3</v>
      </c>
    </row>
    <row r="10" spans="1:16" x14ac:dyDescent="0.3">
      <c r="A10">
        <v>9</v>
      </c>
      <c r="B10" t="s">
        <v>15</v>
      </c>
      <c r="C10" s="1">
        <v>45590</v>
      </c>
      <c r="D10" s="2">
        <v>0.86458333333333337</v>
      </c>
      <c r="E10" t="s">
        <v>14</v>
      </c>
      <c r="F10">
        <v>1.3</v>
      </c>
      <c r="G10">
        <v>1</v>
      </c>
      <c r="H10">
        <v>0</v>
      </c>
      <c r="I10">
        <v>1.4</v>
      </c>
      <c r="J10" t="s">
        <v>19</v>
      </c>
      <c r="K10">
        <v>1</v>
      </c>
      <c r="L10" t="s">
        <v>42</v>
      </c>
      <c r="M10">
        <v>3</v>
      </c>
      <c r="N10">
        <v>1.3</v>
      </c>
      <c r="O10">
        <v>1.4</v>
      </c>
      <c r="P10">
        <v>0</v>
      </c>
    </row>
    <row r="11" spans="1:16" x14ac:dyDescent="0.3">
      <c r="A11">
        <v>10</v>
      </c>
      <c r="B11" t="s">
        <v>45</v>
      </c>
      <c r="C11" s="1">
        <v>45596</v>
      </c>
      <c r="D11" s="2">
        <v>0.86458333333333337</v>
      </c>
      <c r="E11" t="s">
        <v>30</v>
      </c>
      <c r="F11">
        <v>0.6</v>
      </c>
      <c r="G11">
        <v>1</v>
      </c>
      <c r="H11">
        <v>0</v>
      </c>
      <c r="I11">
        <v>0.2</v>
      </c>
      <c r="J11" t="s">
        <v>14</v>
      </c>
      <c r="K11">
        <v>0</v>
      </c>
      <c r="L11" t="s">
        <v>43</v>
      </c>
      <c r="M11">
        <v>0</v>
      </c>
      <c r="N11">
        <v>0.2</v>
      </c>
      <c r="O11">
        <v>0.6</v>
      </c>
      <c r="P11">
        <v>1</v>
      </c>
    </row>
    <row r="12" spans="1:16" x14ac:dyDescent="0.3">
      <c r="A12">
        <v>11</v>
      </c>
      <c r="B12" t="s">
        <v>13</v>
      </c>
      <c r="C12" s="1">
        <v>45599</v>
      </c>
      <c r="D12" s="2">
        <v>0.625</v>
      </c>
      <c r="E12" t="s">
        <v>14</v>
      </c>
      <c r="F12">
        <v>0.6</v>
      </c>
      <c r="G12">
        <v>0</v>
      </c>
      <c r="H12">
        <v>1</v>
      </c>
      <c r="I12">
        <v>0.6</v>
      </c>
      <c r="J12" t="s">
        <v>17</v>
      </c>
      <c r="K12">
        <v>0</v>
      </c>
      <c r="L12" t="s">
        <v>43</v>
      </c>
      <c r="M12">
        <v>0</v>
      </c>
      <c r="N12">
        <v>0.6</v>
      </c>
      <c r="O12">
        <v>0.6</v>
      </c>
      <c r="P12">
        <v>1</v>
      </c>
    </row>
    <row r="13" spans="1:16" x14ac:dyDescent="0.3">
      <c r="A13">
        <v>12</v>
      </c>
      <c r="B13" t="s">
        <v>20</v>
      </c>
      <c r="C13" s="1">
        <v>45605</v>
      </c>
      <c r="D13" s="2">
        <v>0.86458333333333337</v>
      </c>
      <c r="E13" t="s">
        <v>35</v>
      </c>
      <c r="F13">
        <v>1.7</v>
      </c>
      <c r="G13">
        <v>2</v>
      </c>
      <c r="H13">
        <v>0</v>
      </c>
      <c r="I13">
        <v>0.4</v>
      </c>
      <c r="J13" t="s">
        <v>14</v>
      </c>
      <c r="K13">
        <v>0</v>
      </c>
      <c r="L13" t="s">
        <v>43</v>
      </c>
      <c r="M13">
        <v>0</v>
      </c>
      <c r="N13">
        <v>0.4</v>
      </c>
      <c r="O13">
        <v>1.7</v>
      </c>
      <c r="P13">
        <v>2</v>
      </c>
    </row>
    <row r="14" spans="1:16" x14ac:dyDescent="0.3">
      <c r="A14">
        <v>13</v>
      </c>
      <c r="B14" t="s">
        <v>13</v>
      </c>
      <c r="C14" s="1">
        <v>45620</v>
      </c>
      <c r="D14" s="2">
        <v>0.625</v>
      </c>
      <c r="E14" t="s">
        <v>14</v>
      </c>
      <c r="F14">
        <v>1</v>
      </c>
      <c r="G14">
        <v>1</v>
      </c>
      <c r="H14">
        <v>1</v>
      </c>
      <c r="I14">
        <v>0.9</v>
      </c>
      <c r="J14" t="s">
        <v>26</v>
      </c>
      <c r="K14">
        <v>1</v>
      </c>
      <c r="L14" t="s">
        <v>44</v>
      </c>
      <c r="M14">
        <v>1</v>
      </c>
      <c r="N14">
        <v>1</v>
      </c>
      <c r="O14">
        <v>0.9</v>
      </c>
      <c r="P14">
        <v>1</v>
      </c>
    </row>
    <row r="15" spans="1:16" x14ac:dyDescent="0.3">
      <c r="A15">
        <v>14</v>
      </c>
      <c r="B15" t="s">
        <v>13</v>
      </c>
      <c r="C15" s="1">
        <v>45627</v>
      </c>
      <c r="D15" s="2">
        <v>0.625</v>
      </c>
      <c r="E15" t="s">
        <v>14</v>
      </c>
      <c r="F15">
        <v>0.3</v>
      </c>
      <c r="G15">
        <v>0</v>
      </c>
      <c r="H15">
        <v>1</v>
      </c>
      <c r="I15">
        <v>1.4</v>
      </c>
      <c r="J15" t="s">
        <v>27</v>
      </c>
      <c r="K15">
        <v>0</v>
      </c>
      <c r="L15" t="s">
        <v>43</v>
      </c>
      <c r="M15">
        <v>0</v>
      </c>
      <c r="N15">
        <v>0.3</v>
      </c>
      <c r="O15">
        <v>1.4</v>
      </c>
      <c r="P15">
        <v>1</v>
      </c>
    </row>
    <row r="16" spans="1:16" x14ac:dyDescent="0.3">
      <c r="A16">
        <v>15</v>
      </c>
      <c r="B16" t="s">
        <v>20</v>
      </c>
      <c r="C16" s="1">
        <v>45633</v>
      </c>
      <c r="D16" s="2">
        <v>0.625</v>
      </c>
      <c r="E16" t="s">
        <v>22</v>
      </c>
      <c r="F16">
        <v>0.5</v>
      </c>
      <c r="G16">
        <v>0</v>
      </c>
      <c r="H16">
        <v>0</v>
      </c>
      <c r="I16">
        <v>0.6</v>
      </c>
      <c r="J16" t="s">
        <v>14</v>
      </c>
      <c r="K16">
        <v>0</v>
      </c>
      <c r="L16" t="s">
        <v>44</v>
      </c>
      <c r="M16">
        <v>1</v>
      </c>
      <c r="N16">
        <v>0.6</v>
      </c>
      <c r="O16">
        <v>0.5</v>
      </c>
      <c r="P16">
        <v>0</v>
      </c>
    </row>
    <row r="17" spans="1:16" x14ac:dyDescent="0.3">
      <c r="A17">
        <v>16</v>
      </c>
      <c r="B17" t="s">
        <v>15</v>
      </c>
      <c r="C17" s="1">
        <v>45639</v>
      </c>
      <c r="D17" s="2">
        <v>0.86458333333333337</v>
      </c>
      <c r="E17" t="s">
        <v>33</v>
      </c>
      <c r="F17">
        <v>0.6</v>
      </c>
      <c r="G17">
        <v>0</v>
      </c>
      <c r="H17">
        <v>1</v>
      </c>
      <c r="I17">
        <v>1</v>
      </c>
      <c r="J17" t="s">
        <v>14</v>
      </c>
      <c r="K17">
        <v>1</v>
      </c>
      <c r="L17" t="s">
        <v>42</v>
      </c>
      <c r="M17">
        <v>3</v>
      </c>
      <c r="N17">
        <v>1</v>
      </c>
      <c r="O17">
        <v>0.6</v>
      </c>
      <c r="P17">
        <v>0</v>
      </c>
    </row>
    <row r="18" spans="1:16" x14ac:dyDescent="0.3">
      <c r="A18">
        <v>17</v>
      </c>
      <c r="B18" t="s">
        <v>20</v>
      </c>
      <c r="C18" s="1">
        <v>45647</v>
      </c>
      <c r="D18" s="2">
        <v>0.625</v>
      </c>
      <c r="E18" t="s">
        <v>14</v>
      </c>
      <c r="F18">
        <v>0.3</v>
      </c>
      <c r="G18">
        <v>0</v>
      </c>
      <c r="H18">
        <v>2</v>
      </c>
      <c r="I18">
        <v>1.7</v>
      </c>
      <c r="J18" t="s">
        <v>21</v>
      </c>
      <c r="K18">
        <v>0</v>
      </c>
      <c r="L18" t="s">
        <v>43</v>
      </c>
      <c r="M18">
        <v>0</v>
      </c>
      <c r="N18">
        <v>0.3</v>
      </c>
      <c r="O18">
        <v>1.7</v>
      </c>
      <c r="P18">
        <v>2</v>
      </c>
    </row>
    <row r="19" spans="1:16" x14ac:dyDescent="0.3">
      <c r="A19">
        <v>18</v>
      </c>
      <c r="B19" t="s">
        <v>13</v>
      </c>
      <c r="C19" s="1">
        <v>45655</v>
      </c>
      <c r="D19" s="2">
        <v>0.52083333333333337</v>
      </c>
      <c r="E19" t="s">
        <v>28</v>
      </c>
      <c r="F19">
        <v>0.7</v>
      </c>
      <c r="G19">
        <v>2</v>
      </c>
      <c r="H19">
        <v>2</v>
      </c>
      <c r="I19">
        <v>0.6</v>
      </c>
      <c r="J19" t="s">
        <v>14</v>
      </c>
      <c r="K19">
        <v>2</v>
      </c>
      <c r="L19" t="s">
        <v>44</v>
      </c>
      <c r="M19">
        <v>1</v>
      </c>
      <c r="N19">
        <v>0.6</v>
      </c>
      <c r="O19">
        <v>0.7</v>
      </c>
      <c r="P19">
        <v>2</v>
      </c>
    </row>
    <row r="20" spans="1:16" x14ac:dyDescent="0.3">
      <c r="A20">
        <v>19</v>
      </c>
      <c r="B20" t="s">
        <v>13</v>
      </c>
      <c r="C20" s="1">
        <v>45662</v>
      </c>
      <c r="D20" s="2">
        <v>0.75</v>
      </c>
      <c r="E20" t="s">
        <v>14</v>
      </c>
      <c r="F20">
        <v>1.1000000000000001</v>
      </c>
      <c r="G20">
        <v>0</v>
      </c>
      <c r="H20">
        <v>0</v>
      </c>
      <c r="I20">
        <v>0.4</v>
      </c>
      <c r="J20" t="s">
        <v>29</v>
      </c>
      <c r="K20">
        <v>0</v>
      </c>
      <c r="L20" t="s">
        <v>44</v>
      </c>
      <c r="M20">
        <v>1</v>
      </c>
      <c r="N20">
        <v>1.1000000000000001</v>
      </c>
      <c r="O20">
        <v>0.4</v>
      </c>
      <c r="P20">
        <v>0</v>
      </c>
    </row>
    <row r="21" spans="1:16" x14ac:dyDescent="0.3">
      <c r="A21">
        <v>20</v>
      </c>
      <c r="B21" t="s">
        <v>20</v>
      </c>
      <c r="C21" s="1">
        <v>45668</v>
      </c>
      <c r="D21" s="2">
        <v>0.75</v>
      </c>
      <c r="E21" t="s">
        <v>14</v>
      </c>
      <c r="F21">
        <v>0.6</v>
      </c>
      <c r="G21">
        <v>1</v>
      </c>
      <c r="H21">
        <v>1</v>
      </c>
      <c r="I21">
        <v>0.9</v>
      </c>
      <c r="J21" t="s">
        <v>35</v>
      </c>
      <c r="K21">
        <v>1</v>
      </c>
      <c r="L21" t="s">
        <v>44</v>
      </c>
      <c r="M21">
        <v>1</v>
      </c>
      <c r="N21">
        <v>0.6</v>
      </c>
      <c r="O21">
        <v>0.9</v>
      </c>
      <c r="P21">
        <v>1</v>
      </c>
    </row>
    <row r="22" spans="1:16" x14ac:dyDescent="0.3">
      <c r="A22">
        <v>21</v>
      </c>
      <c r="B22" t="s">
        <v>13</v>
      </c>
      <c r="C22" s="1">
        <v>45676</v>
      </c>
      <c r="D22" s="2">
        <v>0.52083333333333337</v>
      </c>
      <c r="E22" t="s">
        <v>17</v>
      </c>
      <c r="F22">
        <v>1.5</v>
      </c>
      <c r="G22">
        <v>1</v>
      </c>
      <c r="H22">
        <v>1</v>
      </c>
      <c r="I22">
        <v>0.4</v>
      </c>
      <c r="J22" t="s">
        <v>14</v>
      </c>
      <c r="K22">
        <v>1</v>
      </c>
      <c r="L22" t="s">
        <v>44</v>
      </c>
      <c r="M22">
        <v>1</v>
      </c>
      <c r="N22">
        <v>0.4</v>
      </c>
      <c r="O22">
        <v>1.5</v>
      </c>
      <c r="P22">
        <v>1</v>
      </c>
    </row>
    <row r="23" spans="1:16" x14ac:dyDescent="0.3">
      <c r="A23">
        <v>22</v>
      </c>
      <c r="B23" t="s">
        <v>15</v>
      </c>
      <c r="C23" s="1">
        <v>45681</v>
      </c>
      <c r="D23" s="2">
        <v>0.86458333333333337</v>
      </c>
      <c r="E23" t="s">
        <v>14</v>
      </c>
      <c r="F23">
        <v>1.5</v>
      </c>
      <c r="G23">
        <v>2</v>
      </c>
      <c r="H23">
        <v>0</v>
      </c>
      <c r="I23">
        <v>0.3</v>
      </c>
      <c r="J23" t="s">
        <v>32</v>
      </c>
      <c r="K23">
        <v>2</v>
      </c>
      <c r="L23" t="s">
        <v>42</v>
      </c>
      <c r="M23">
        <v>3</v>
      </c>
      <c r="N23">
        <v>1.5</v>
      </c>
      <c r="O23">
        <v>0.3</v>
      </c>
      <c r="P23">
        <v>0</v>
      </c>
    </row>
    <row r="24" spans="1:16" x14ac:dyDescent="0.3">
      <c r="A24">
        <v>23</v>
      </c>
      <c r="B24" t="s">
        <v>20</v>
      </c>
      <c r="C24" s="1">
        <v>45689</v>
      </c>
      <c r="D24" s="2">
        <v>0.75</v>
      </c>
      <c r="E24" t="s">
        <v>12</v>
      </c>
      <c r="F24">
        <v>2.9</v>
      </c>
      <c r="G24">
        <v>1</v>
      </c>
      <c r="H24">
        <v>1</v>
      </c>
      <c r="I24">
        <v>0.6</v>
      </c>
      <c r="J24" t="s">
        <v>14</v>
      </c>
      <c r="K24">
        <v>1</v>
      </c>
      <c r="L24" t="s">
        <v>44</v>
      </c>
      <c r="M24">
        <v>1</v>
      </c>
      <c r="N24">
        <v>0.6</v>
      </c>
      <c r="O24">
        <v>2.9</v>
      </c>
      <c r="P24">
        <v>1</v>
      </c>
    </row>
    <row r="25" spans="1:16" x14ac:dyDescent="0.3">
      <c r="A25">
        <v>24</v>
      </c>
      <c r="B25" t="s">
        <v>20</v>
      </c>
      <c r="C25" s="1">
        <v>45696</v>
      </c>
      <c r="D25" s="2">
        <v>0.86458333333333337</v>
      </c>
      <c r="E25" t="s">
        <v>14</v>
      </c>
      <c r="F25">
        <v>0.7</v>
      </c>
      <c r="G25">
        <v>1</v>
      </c>
      <c r="H25">
        <v>1</v>
      </c>
      <c r="I25">
        <v>0.3</v>
      </c>
      <c r="J25" t="s">
        <v>22</v>
      </c>
      <c r="K25">
        <v>1</v>
      </c>
      <c r="L25" t="s">
        <v>44</v>
      </c>
      <c r="M25">
        <v>1</v>
      </c>
      <c r="N25">
        <v>0.7</v>
      </c>
      <c r="O25">
        <v>0.3</v>
      </c>
      <c r="P25">
        <v>1</v>
      </c>
    </row>
    <row r="26" spans="1:16" x14ac:dyDescent="0.3">
      <c r="A26">
        <v>25</v>
      </c>
      <c r="B26" t="s">
        <v>15</v>
      </c>
      <c r="C26" s="1">
        <v>45702</v>
      </c>
      <c r="D26" s="2">
        <v>0.86458333333333337</v>
      </c>
      <c r="E26" t="s">
        <v>21</v>
      </c>
      <c r="F26">
        <v>2.2999999999999998</v>
      </c>
      <c r="G26">
        <v>3</v>
      </c>
      <c r="H26">
        <v>2</v>
      </c>
      <c r="I26">
        <v>1</v>
      </c>
      <c r="J26" t="s">
        <v>14</v>
      </c>
      <c r="K26">
        <v>2</v>
      </c>
      <c r="L26" t="s">
        <v>43</v>
      </c>
      <c r="M26">
        <v>0</v>
      </c>
      <c r="N26">
        <v>1</v>
      </c>
      <c r="O26">
        <v>2.2999999999999998</v>
      </c>
      <c r="P26">
        <v>3</v>
      </c>
    </row>
    <row r="27" spans="1:16" x14ac:dyDescent="0.3">
      <c r="A27">
        <v>26</v>
      </c>
      <c r="B27" t="s">
        <v>20</v>
      </c>
      <c r="C27" s="1">
        <v>45710</v>
      </c>
      <c r="D27" s="2">
        <v>0.75</v>
      </c>
      <c r="E27" t="s">
        <v>14</v>
      </c>
      <c r="F27">
        <v>0.3</v>
      </c>
      <c r="G27">
        <v>2</v>
      </c>
      <c r="H27">
        <v>1</v>
      </c>
      <c r="I27">
        <v>2.4</v>
      </c>
      <c r="J27" t="s">
        <v>31</v>
      </c>
      <c r="K27">
        <v>2</v>
      </c>
      <c r="L27" t="s">
        <v>42</v>
      </c>
      <c r="M27">
        <v>3</v>
      </c>
      <c r="N27">
        <v>0.3</v>
      </c>
      <c r="O27">
        <v>2.4</v>
      </c>
      <c r="P27">
        <v>1</v>
      </c>
    </row>
    <row r="28" spans="1:16" hidden="1" x14ac:dyDescent="0.3">
      <c r="A28">
        <v>27</v>
      </c>
      <c r="B28" t="s">
        <v>13</v>
      </c>
      <c r="C28" s="1">
        <v>45718</v>
      </c>
      <c r="D28" s="2">
        <v>0.52083333333333337</v>
      </c>
      <c r="E28" t="s">
        <v>26</v>
      </c>
      <c r="J28" t="s">
        <v>14</v>
      </c>
      <c r="L28" t="s">
        <v>44</v>
      </c>
      <c r="M28">
        <v>1</v>
      </c>
    </row>
    <row r="29" spans="1:16" hidden="1" x14ac:dyDescent="0.3">
      <c r="A29">
        <v>28</v>
      </c>
      <c r="B29" t="s">
        <v>20</v>
      </c>
      <c r="C29" s="1">
        <v>45724</v>
      </c>
      <c r="D29" s="2">
        <v>0.625</v>
      </c>
      <c r="E29" t="s">
        <v>29</v>
      </c>
      <c r="J29" t="s">
        <v>14</v>
      </c>
      <c r="L29" t="s">
        <v>44</v>
      </c>
      <c r="M29">
        <v>1</v>
      </c>
    </row>
    <row r="30" spans="1:16" hidden="1" x14ac:dyDescent="0.3">
      <c r="A30">
        <v>29</v>
      </c>
      <c r="B30" t="s">
        <v>20</v>
      </c>
      <c r="C30" s="1">
        <v>45731</v>
      </c>
      <c r="D30" s="2">
        <v>0.86458333333333337</v>
      </c>
      <c r="E30" t="s">
        <v>14</v>
      </c>
      <c r="J30" t="s">
        <v>33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34</v>
      </c>
      <c r="J31" t="s">
        <v>14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14</v>
      </c>
      <c r="J32" t="s">
        <v>24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19</v>
      </c>
      <c r="J33" t="s">
        <v>14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14</v>
      </c>
      <c r="J34" t="s">
        <v>28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27</v>
      </c>
      <c r="J35" t="s">
        <v>14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14</v>
      </c>
      <c r="J36" t="s">
        <v>23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14</v>
      </c>
      <c r="J37" t="s">
        <v>16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11</v>
      </c>
      <c r="J38" t="s">
        <v>14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14</v>
      </c>
      <c r="J39" t="s">
        <v>30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5.7999999999999936</v>
      </c>
    </row>
    <row r="41" spans="1:21" x14ac:dyDescent="0.3">
      <c r="R41" s="3">
        <f>SUM(K2:K100)</f>
        <v>29</v>
      </c>
      <c r="S41" s="3">
        <f>SUM(N2:N100)</f>
        <v>23.200000000000006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6</v>
      </c>
      <c r="S44" s="3">
        <f ca="1">SUM(OFFSET(N2,COUNT(N:N)-4,0,4,1))</f>
        <v>2.5999999999999996</v>
      </c>
      <c r="T44" s="3"/>
      <c r="U44" s="3">
        <f ca="1">R44-S44</f>
        <v>3.4000000000000004</v>
      </c>
    </row>
  </sheetData>
  <conditionalFormatting sqref="U40">
    <cfRule type="expression" dxfId="52" priority="3">
      <formula>U40&lt;0</formula>
    </cfRule>
    <cfRule type="expression" dxfId="51" priority="4">
      <formula>U40&gt;0</formula>
    </cfRule>
  </conditionalFormatting>
  <conditionalFormatting sqref="U44">
    <cfRule type="expression" dxfId="50" priority="1">
      <formula>U44&lt;0</formula>
    </cfRule>
    <cfRule type="expression" dxfId="49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65C8-18A4-4AFD-B575-01FFCFC7EE91}">
  <dimension ref="A1:U44"/>
  <sheetViews>
    <sheetView topLeftCell="H23" workbookViewId="0">
      <selection activeCell="S42" sqref="S42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5546875" bestFit="1" customWidth="1"/>
    <col min="11" max="12" width="14.21875" bestFit="1" customWidth="1"/>
    <col min="13" max="13" width="8.44140625" bestFit="1" customWidth="1"/>
    <col min="14" max="14" width="5.44140625" bestFit="1" customWidth="1"/>
    <col min="15" max="15" width="13.5546875" bestFit="1" customWidth="1"/>
    <col min="16" max="16" width="16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13</v>
      </c>
      <c r="C2" s="1">
        <v>45522</v>
      </c>
      <c r="D2" s="2">
        <v>0.77083333333333337</v>
      </c>
      <c r="E2" t="s">
        <v>21</v>
      </c>
      <c r="F2">
        <v>3.2</v>
      </c>
      <c r="G2">
        <v>1</v>
      </c>
      <c r="H2">
        <v>1</v>
      </c>
      <c r="I2">
        <v>0.9</v>
      </c>
      <c r="J2" t="s">
        <v>28</v>
      </c>
      <c r="K2">
        <v>1</v>
      </c>
      <c r="L2" t="s">
        <v>44</v>
      </c>
      <c r="M2">
        <v>1</v>
      </c>
      <c r="N2">
        <v>0.9</v>
      </c>
      <c r="O2">
        <v>3.2</v>
      </c>
      <c r="P2">
        <v>1</v>
      </c>
    </row>
    <row r="3" spans="1:16" x14ac:dyDescent="0.3">
      <c r="A3">
        <v>2</v>
      </c>
      <c r="B3" t="s">
        <v>20</v>
      </c>
      <c r="C3" s="1">
        <v>45528</v>
      </c>
      <c r="D3" s="2">
        <v>0.77083333333333337</v>
      </c>
      <c r="E3" t="s">
        <v>28</v>
      </c>
      <c r="F3">
        <v>0.8</v>
      </c>
      <c r="G3">
        <v>2</v>
      </c>
      <c r="H3">
        <v>1</v>
      </c>
      <c r="I3">
        <v>1.3</v>
      </c>
      <c r="J3" t="s">
        <v>34</v>
      </c>
      <c r="K3">
        <v>2</v>
      </c>
      <c r="L3" t="s">
        <v>42</v>
      </c>
      <c r="M3">
        <v>3</v>
      </c>
      <c r="N3">
        <v>0.8</v>
      </c>
      <c r="O3">
        <v>1.3</v>
      </c>
      <c r="P3">
        <v>1</v>
      </c>
    </row>
    <row r="4" spans="1:16" x14ac:dyDescent="0.3">
      <c r="A4">
        <v>3</v>
      </c>
      <c r="B4" t="s">
        <v>13</v>
      </c>
      <c r="C4" s="1">
        <v>45536</v>
      </c>
      <c r="D4" s="2">
        <v>0.86458333333333337</v>
      </c>
      <c r="E4" t="s">
        <v>28</v>
      </c>
      <c r="F4">
        <v>1</v>
      </c>
      <c r="G4">
        <v>1</v>
      </c>
      <c r="H4">
        <v>0</v>
      </c>
      <c r="I4">
        <v>1.6</v>
      </c>
      <c r="J4" t="s">
        <v>19</v>
      </c>
      <c r="K4">
        <v>1</v>
      </c>
      <c r="L4" t="s">
        <v>42</v>
      </c>
      <c r="M4">
        <v>3</v>
      </c>
      <c r="N4">
        <v>1</v>
      </c>
      <c r="O4">
        <v>1.6</v>
      </c>
      <c r="P4">
        <v>0</v>
      </c>
    </row>
    <row r="5" spans="1:16" x14ac:dyDescent="0.3">
      <c r="A5">
        <v>4</v>
      </c>
      <c r="B5" t="s">
        <v>10</v>
      </c>
      <c r="C5" s="1">
        <v>45551</v>
      </c>
      <c r="D5" s="2">
        <v>0.77083333333333337</v>
      </c>
      <c r="E5" t="s">
        <v>29</v>
      </c>
      <c r="F5">
        <v>0.8</v>
      </c>
      <c r="G5">
        <v>2</v>
      </c>
      <c r="H5">
        <v>3</v>
      </c>
      <c r="I5">
        <v>2.5</v>
      </c>
      <c r="J5" t="s">
        <v>28</v>
      </c>
      <c r="K5">
        <v>3</v>
      </c>
      <c r="L5" t="s">
        <v>42</v>
      </c>
      <c r="M5">
        <v>3</v>
      </c>
      <c r="N5">
        <v>2.5</v>
      </c>
      <c r="O5">
        <v>0.8</v>
      </c>
      <c r="P5">
        <v>2</v>
      </c>
    </row>
    <row r="6" spans="1:16" x14ac:dyDescent="0.3">
      <c r="A6">
        <v>5</v>
      </c>
      <c r="B6" t="s">
        <v>13</v>
      </c>
      <c r="C6" s="1">
        <v>45557</v>
      </c>
      <c r="D6" s="2">
        <v>0.75</v>
      </c>
      <c r="E6" t="s">
        <v>30</v>
      </c>
      <c r="F6">
        <v>1.9</v>
      </c>
      <c r="G6">
        <v>3</v>
      </c>
      <c r="H6">
        <v>0</v>
      </c>
      <c r="I6">
        <v>0.7</v>
      </c>
      <c r="J6" t="s">
        <v>28</v>
      </c>
      <c r="K6">
        <v>0</v>
      </c>
      <c r="L6" t="s">
        <v>43</v>
      </c>
      <c r="M6">
        <v>0</v>
      </c>
      <c r="N6">
        <v>0.7</v>
      </c>
      <c r="O6">
        <v>1.9</v>
      </c>
      <c r="P6">
        <v>3</v>
      </c>
    </row>
    <row r="7" spans="1:16" x14ac:dyDescent="0.3">
      <c r="A7">
        <v>6</v>
      </c>
      <c r="B7" t="s">
        <v>20</v>
      </c>
      <c r="C7" s="1">
        <v>45563</v>
      </c>
      <c r="D7" s="2">
        <v>0.625</v>
      </c>
      <c r="E7" t="s">
        <v>28</v>
      </c>
      <c r="F7">
        <v>0.8</v>
      </c>
      <c r="G7">
        <v>2</v>
      </c>
      <c r="H7">
        <v>3</v>
      </c>
      <c r="I7">
        <v>2.2000000000000002</v>
      </c>
      <c r="J7" t="s">
        <v>16</v>
      </c>
      <c r="K7">
        <v>2</v>
      </c>
      <c r="L7" t="s">
        <v>43</v>
      </c>
      <c r="M7">
        <v>0</v>
      </c>
      <c r="N7">
        <v>0.8</v>
      </c>
      <c r="O7">
        <v>2.2000000000000002</v>
      </c>
      <c r="P7">
        <v>3</v>
      </c>
    </row>
    <row r="8" spans="1:16" x14ac:dyDescent="0.3">
      <c r="A8">
        <v>7</v>
      </c>
      <c r="B8" t="s">
        <v>20</v>
      </c>
      <c r="C8" s="1">
        <v>45570</v>
      </c>
      <c r="D8" s="2">
        <v>0.625</v>
      </c>
      <c r="E8" t="s">
        <v>28</v>
      </c>
      <c r="F8">
        <v>0.9</v>
      </c>
      <c r="G8">
        <v>1</v>
      </c>
      <c r="H8">
        <v>0</v>
      </c>
      <c r="I8">
        <v>0.5</v>
      </c>
      <c r="J8" t="s">
        <v>11</v>
      </c>
      <c r="K8">
        <v>1</v>
      </c>
      <c r="L8" t="s">
        <v>42</v>
      </c>
      <c r="M8">
        <v>3</v>
      </c>
      <c r="N8">
        <v>0.9</v>
      </c>
      <c r="O8">
        <v>0.5</v>
      </c>
      <c r="P8">
        <v>0</v>
      </c>
    </row>
    <row r="9" spans="1:16" x14ac:dyDescent="0.3">
      <c r="A9">
        <v>8</v>
      </c>
      <c r="B9" t="s">
        <v>20</v>
      </c>
      <c r="C9" s="1">
        <v>45584</v>
      </c>
      <c r="D9" s="2">
        <v>0.75</v>
      </c>
      <c r="E9" t="s">
        <v>31</v>
      </c>
      <c r="F9">
        <v>1.2</v>
      </c>
      <c r="G9">
        <v>1</v>
      </c>
      <c r="H9">
        <v>0</v>
      </c>
      <c r="I9">
        <v>0.4</v>
      </c>
      <c r="J9" t="s">
        <v>28</v>
      </c>
      <c r="K9">
        <v>0</v>
      </c>
      <c r="L9" t="s">
        <v>43</v>
      </c>
      <c r="M9">
        <v>0</v>
      </c>
      <c r="N9">
        <v>0.4</v>
      </c>
      <c r="O9">
        <v>1.2</v>
      </c>
      <c r="P9">
        <v>1</v>
      </c>
    </row>
    <row r="10" spans="1:16" x14ac:dyDescent="0.3">
      <c r="A10">
        <v>9</v>
      </c>
      <c r="B10" t="s">
        <v>15</v>
      </c>
      <c r="C10" s="1">
        <v>45590</v>
      </c>
      <c r="D10" s="2">
        <v>0.77083333333333337</v>
      </c>
      <c r="E10" t="s">
        <v>28</v>
      </c>
      <c r="F10">
        <v>1</v>
      </c>
      <c r="G10">
        <v>2</v>
      </c>
      <c r="H10">
        <v>0</v>
      </c>
      <c r="I10">
        <v>0.4</v>
      </c>
      <c r="J10" t="s">
        <v>32</v>
      </c>
      <c r="K10">
        <v>2</v>
      </c>
      <c r="L10" t="s">
        <v>42</v>
      </c>
      <c r="M10">
        <v>3</v>
      </c>
      <c r="N10">
        <v>1</v>
      </c>
      <c r="O10">
        <v>0.4</v>
      </c>
      <c r="P10">
        <v>0</v>
      </c>
    </row>
    <row r="11" spans="1:16" x14ac:dyDescent="0.3">
      <c r="A11">
        <v>10</v>
      </c>
      <c r="B11" t="s">
        <v>25</v>
      </c>
      <c r="C11" s="1">
        <v>45595</v>
      </c>
      <c r="D11" s="2">
        <v>0.77083333333333337</v>
      </c>
      <c r="E11" t="s">
        <v>23</v>
      </c>
      <c r="F11">
        <v>2.2999999999999998</v>
      </c>
      <c r="G11">
        <v>3</v>
      </c>
      <c r="H11">
        <v>2</v>
      </c>
      <c r="I11">
        <v>0.9</v>
      </c>
      <c r="J11" t="s">
        <v>28</v>
      </c>
      <c r="K11">
        <v>2</v>
      </c>
      <c r="L11" t="s">
        <v>43</v>
      </c>
      <c r="M11">
        <v>0</v>
      </c>
      <c r="N11">
        <v>0.9</v>
      </c>
      <c r="O11">
        <v>2.2999999999999998</v>
      </c>
      <c r="P11">
        <v>3</v>
      </c>
    </row>
    <row r="12" spans="1:16" x14ac:dyDescent="0.3">
      <c r="A12">
        <v>11</v>
      </c>
      <c r="B12" t="s">
        <v>20</v>
      </c>
      <c r="C12" s="1">
        <v>45598</v>
      </c>
      <c r="D12" s="2">
        <v>0.75</v>
      </c>
      <c r="E12" t="s">
        <v>28</v>
      </c>
      <c r="F12">
        <v>0.6</v>
      </c>
      <c r="G12">
        <v>0</v>
      </c>
      <c r="H12">
        <v>2</v>
      </c>
      <c r="I12">
        <v>1.3</v>
      </c>
      <c r="J12" t="s">
        <v>35</v>
      </c>
      <c r="K12">
        <v>0</v>
      </c>
      <c r="L12" t="s">
        <v>43</v>
      </c>
      <c r="M12">
        <v>0</v>
      </c>
      <c r="N12">
        <v>0.6</v>
      </c>
      <c r="O12">
        <v>1.3</v>
      </c>
      <c r="P12">
        <v>2</v>
      </c>
    </row>
    <row r="13" spans="1:16" x14ac:dyDescent="0.3">
      <c r="A13">
        <v>12</v>
      </c>
      <c r="B13" t="s">
        <v>13</v>
      </c>
      <c r="C13" s="1">
        <v>45606</v>
      </c>
      <c r="D13" s="2">
        <v>0.52083333333333337</v>
      </c>
      <c r="E13" t="s">
        <v>12</v>
      </c>
      <c r="F13">
        <v>0.9</v>
      </c>
      <c r="G13">
        <v>2</v>
      </c>
      <c r="H13">
        <v>1</v>
      </c>
      <c r="I13">
        <v>0.8</v>
      </c>
      <c r="J13" t="s">
        <v>28</v>
      </c>
      <c r="K13">
        <v>1</v>
      </c>
      <c r="L13" t="s">
        <v>43</v>
      </c>
      <c r="M13">
        <v>0</v>
      </c>
      <c r="N13">
        <v>0.8</v>
      </c>
      <c r="O13">
        <v>0.9</v>
      </c>
      <c r="P13">
        <v>2</v>
      </c>
    </row>
    <row r="14" spans="1:16" x14ac:dyDescent="0.3">
      <c r="A14">
        <v>13</v>
      </c>
      <c r="B14" t="s">
        <v>10</v>
      </c>
      <c r="C14" s="1">
        <v>45621</v>
      </c>
      <c r="D14" s="2">
        <v>0.77083333333333337</v>
      </c>
      <c r="E14" t="s">
        <v>33</v>
      </c>
      <c r="F14">
        <v>0.1</v>
      </c>
      <c r="G14">
        <v>1</v>
      </c>
      <c r="H14">
        <v>1</v>
      </c>
      <c r="I14">
        <v>0.8</v>
      </c>
      <c r="J14" t="s">
        <v>28</v>
      </c>
      <c r="K14">
        <v>1</v>
      </c>
      <c r="L14" t="s">
        <v>44</v>
      </c>
      <c r="M14">
        <v>1</v>
      </c>
      <c r="N14">
        <v>0.8</v>
      </c>
      <c r="O14">
        <v>0.1</v>
      </c>
      <c r="P14">
        <v>1</v>
      </c>
    </row>
    <row r="15" spans="1:16" x14ac:dyDescent="0.3">
      <c r="A15">
        <v>14</v>
      </c>
      <c r="B15" t="s">
        <v>13</v>
      </c>
      <c r="C15" s="1">
        <v>45627</v>
      </c>
      <c r="D15" s="2">
        <v>0.52083333333333337</v>
      </c>
      <c r="E15" t="s">
        <v>28</v>
      </c>
      <c r="F15">
        <v>0.2</v>
      </c>
      <c r="G15">
        <v>0</v>
      </c>
      <c r="H15">
        <v>2</v>
      </c>
      <c r="I15">
        <v>1.6</v>
      </c>
      <c r="J15" t="s">
        <v>22</v>
      </c>
      <c r="K15">
        <v>0</v>
      </c>
      <c r="L15" t="s">
        <v>43</v>
      </c>
      <c r="M15">
        <v>0</v>
      </c>
      <c r="N15">
        <v>0.2</v>
      </c>
      <c r="O15">
        <v>1.6</v>
      </c>
      <c r="P15">
        <v>2</v>
      </c>
    </row>
    <row r="16" spans="1:16" x14ac:dyDescent="0.3">
      <c r="A16">
        <v>15</v>
      </c>
      <c r="B16" t="s">
        <v>10</v>
      </c>
      <c r="C16" s="1">
        <v>45635</v>
      </c>
      <c r="D16" s="2">
        <v>0.86458333333333337</v>
      </c>
      <c r="E16" t="s">
        <v>26</v>
      </c>
      <c r="F16">
        <v>1.3</v>
      </c>
      <c r="G16">
        <v>1</v>
      </c>
      <c r="H16">
        <v>2</v>
      </c>
      <c r="I16">
        <v>1.2</v>
      </c>
      <c r="J16" t="s">
        <v>28</v>
      </c>
      <c r="K16">
        <v>2</v>
      </c>
      <c r="L16" t="s">
        <v>42</v>
      </c>
      <c r="M16">
        <v>3</v>
      </c>
      <c r="N16">
        <v>1.2</v>
      </c>
      <c r="O16">
        <v>1.3</v>
      </c>
      <c r="P16">
        <v>1</v>
      </c>
    </row>
    <row r="17" spans="1:16" x14ac:dyDescent="0.3">
      <c r="A17">
        <v>16</v>
      </c>
      <c r="B17" t="s">
        <v>20</v>
      </c>
      <c r="C17" s="1">
        <v>45640</v>
      </c>
      <c r="D17" s="2">
        <v>0.75</v>
      </c>
      <c r="E17" t="s">
        <v>28</v>
      </c>
      <c r="F17">
        <v>1.4</v>
      </c>
      <c r="G17">
        <v>1</v>
      </c>
      <c r="H17">
        <v>3</v>
      </c>
      <c r="I17">
        <v>2.2000000000000002</v>
      </c>
      <c r="J17" t="s">
        <v>27</v>
      </c>
      <c r="K17">
        <v>1</v>
      </c>
      <c r="L17" t="s">
        <v>43</v>
      </c>
      <c r="M17">
        <v>0</v>
      </c>
      <c r="N17">
        <v>1.4</v>
      </c>
      <c r="O17">
        <v>2.2000000000000002</v>
      </c>
      <c r="P17">
        <v>3</v>
      </c>
    </row>
    <row r="18" spans="1:16" x14ac:dyDescent="0.3">
      <c r="A18">
        <v>17</v>
      </c>
      <c r="B18" t="s">
        <v>10</v>
      </c>
      <c r="C18" s="1">
        <v>45649</v>
      </c>
      <c r="D18" s="2">
        <v>0.77083333333333337</v>
      </c>
      <c r="E18" t="s">
        <v>17</v>
      </c>
      <c r="F18">
        <v>2.1</v>
      </c>
      <c r="G18">
        <v>1</v>
      </c>
      <c r="H18">
        <v>2</v>
      </c>
      <c r="I18">
        <v>0.9</v>
      </c>
      <c r="J18" t="s">
        <v>28</v>
      </c>
      <c r="K18">
        <v>2</v>
      </c>
      <c r="L18" t="s">
        <v>42</v>
      </c>
      <c r="M18">
        <v>3</v>
      </c>
      <c r="N18">
        <v>0.9</v>
      </c>
      <c r="O18">
        <v>2.1</v>
      </c>
      <c r="P18">
        <v>1</v>
      </c>
    </row>
    <row r="19" spans="1:16" x14ac:dyDescent="0.3">
      <c r="A19">
        <v>18</v>
      </c>
      <c r="B19" t="s">
        <v>13</v>
      </c>
      <c r="C19" s="1">
        <v>45655</v>
      </c>
      <c r="D19" s="2">
        <v>0.52083333333333337</v>
      </c>
      <c r="E19" t="s">
        <v>28</v>
      </c>
      <c r="F19">
        <v>0.7</v>
      </c>
      <c r="G19">
        <v>2</v>
      </c>
      <c r="H19">
        <v>2</v>
      </c>
      <c r="I19">
        <v>0.6</v>
      </c>
      <c r="J19" t="s">
        <v>14</v>
      </c>
      <c r="K19">
        <v>2</v>
      </c>
      <c r="L19" t="s">
        <v>44</v>
      </c>
      <c r="M19">
        <v>1</v>
      </c>
      <c r="N19">
        <v>0.7</v>
      </c>
      <c r="O19">
        <v>0.6</v>
      </c>
      <c r="P19">
        <v>2</v>
      </c>
    </row>
    <row r="20" spans="1:16" x14ac:dyDescent="0.3">
      <c r="A20">
        <v>19</v>
      </c>
      <c r="B20" t="s">
        <v>20</v>
      </c>
      <c r="C20" s="1">
        <v>45661</v>
      </c>
      <c r="D20" s="2">
        <v>0.86458333333333337</v>
      </c>
      <c r="E20" t="s">
        <v>24</v>
      </c>
      <c r="F20">
        <v>1</v>
      </c>
      <c r="G20">
        <v>0</v>
      </c>
      <c r="H20">
        <v>0</v>
      </c>
      <c r="I20">
        <v>0.8</v>
      </c>
      <c r="J20" t="s">
        <v>28</v>
      </c>
      <c r="K20">
        <v>0</v>
      </c>
      <c r="L20" t="s">
        <v>44</v>
      </c>
      <c r="M20">
        <v>1</v>
      </c>
      <c r="N20">
        <v>0.8</v>
      </c>
      <c r="O20">
        <v>1</v>
      </c>
      <c r="P20">
        <v>0</v>
      </c>
    </row>
    <row r="21" spans="1:16" x14ac:dyDescent="0.3">
      <c r="A21">
        <v>20</v>
      </c>
      <c r="B21" t="s">
        <v>20</v>
      </c>
      <c r="C21" s="1">
        <v>45668</v>
      </c>
      <c r="D21" s="2">
        <v>0.625</v>
      </c>
      <c r="E21" t="s">
        <v>28</v>
      </c>
      <c r="F21">
        <v>1.5</v>
      </c>
      <c r="G21">
        <v>0</v>
      </c>
      <c r="H21">
        <v>0</v>
      </c>
      <c r="I21">
        <v>0.2</v>
      </c>
      <c r="J21" t="s">
        <v>12</v>
      </c>
      <c r="K21">
        <v>0</v>
      </c>
      <c r="L21" t="s">
        <v>44</v>
      </c>
      <c r="M21">
        <v>1</v>
      </c>
      <c r="N21">
        <v>1.5</v>
      </c>
      <c r="O21">
        <v>0.2</v>
      </c>
      <c r="P21">
        <v>0</v>
      </c>
    </row>
    <row r="22" spans="1:16" x14ac:dyDescent="0.3">
      <c r="A22">
        <v>21</v>
      </c>
      <c r="B22" t="s">
        <v>10</v>
      </c>
      <c r="C22" s="1">
        <v>45677</v>
      </c>
      <c r="D22" s="2">
        <v>0.86458333333333337</v>
      </c>
      <c r="E22" t="s">
        <v>19</v>
      </c>
      <c r="F22">
        <v>1.4</v>
      </c>
      <c r="G22">
        <v>4</v>
      </c>
      <c r="H22">
        <v>1</v>
      </c>
      <c r="I22">
        <v>0.6</v>
      </c>
      <c r="J22" t="s">
        <v>28</v>
      </c>
      <c r="K22">
        <v>1</v>
      </c>
      <c r="L22" t="s">
        <v>43</v>
      </c>
      <c r="M22">
        <v>0</v>
      </c>
      <c r="N22">
        <v>0.6</v>
      </c>
      <c r="O22">
        <v>1.4</v>
      </c>
      <c r="P22">
        <v>4</v>
      </c>
    </row>
    <row r="23" spans="1:16" x14ac:dyDescent="0.3">
      <c r="A23">
        <v>22</v>
      </c>
      <c r="B23" t="s">
        <v>13</v>
      </c>
      <c r="C23" s="1">
        <v>45683</v>
      </c>
      <c r="D23" s="2">
        <v>0.625</v>
      </c>
      <c r="E23" t="s">
        <v>28</v>
      </c>
      <c r="F23">
        <v>0.8</v>
      </c>
      <c r="G23">
        <v>1</v>
      </c>
      <c r="H23">
        <v>2</v>
      </c>
      <c r="I23">
        <v>2.7</v>
      </c>
      <c r="J23" t="s">
        <v>30</v>
      </c>
      <c r="K23">
        <v>1</v>
      </c>
      <c r="L23" t="s">
        <v>43</v>
      </c>
      <c r="M23">
        <v>0</v>
      </c>
      <c r="N23">
        <v>0.8</v>
      </c>
      <c r="O23">
        <v>2.7</v>
      </c>
      <c r="P23">
        <v>2</v>
      </c>
    </row>
    <row r="24" spans="1:16" x14ac:dyDescent="0.3">
      <c r="A24">
        <v>23</v>
      </c>
      <c r="B24" t="s">
        <v>20</v>
      </c>
      <c r="C24" s="1">
        <v>45689</v>
      </c>
      <c r="D24" s="2">
        <v>0.625</v>
      </c>
      <c r="E24" t="s">
        <v>28</v>
      </c>
      <c r="F24">
        <v>0.6</v>
      </c>
      <c r="G24">
        <v>3</v>
      </c>
      <c r="H24">
        <v>2</v>
      </c>
      <c r="I24">
        <v>1.2</v>
      </c>
      <c r="J24" t="s">
        <v>23</v>
      </c>
      <c r="K24">
        <v>3</v>
      </c>
      <c r="L24" t="s">
        <v>42</v>
      </c>
      <c r="M24">
        <v>3</v>
      </c>
      <c r="N24">
        <v>0.6</v>
      </c>
      <c r="O24">
        <v>1.2</v>
      </c>
      <c r="P24">
        <v>2</v>
      </c>
    </row>
    <row r="25" spans="1:16" x14ac:dyDescent="0.3">
      <c r="A25">
        <v>24</v>
      </c>
      <c r="B25" t="s">
        <v>13</v>
      </c>
      <c r="C25" s="1">
        <v>45697</v>
      </c>
      <c r="D25" s="2">
        <v>0.86458333333333337</v>
      </c>
      <c r="E25" t="s">
        <v>27</v>
      </c>
      <c r="F25">
        <v>1.1000000000000001</v>
      </c>
      <c r="G25">
        <v>1</v>
      </c>
      <c r="H25">
        <v>1</v>
      </c>
      <c r="I25">
        <v>0.8</v>
      </c>
      <c r="J25" t="s">
        <v>28</v>
      </c>
      <c r="K25">
        <v>1</v>
      </c>
      <c r="L25" t="s">
        <v>44</v>
      </c>
      <c r="M25">
        <v>1</v>
      </c>
      <c r="N25">
        <v>0.8</v>
      </c>
      <c r="O25">
        <v>1.1000000000000001</v>
      </c>
      <c r="P25">
        <v>1</v>
      </c>
    </row>
    <row r="26" spans="1:16" x14ac:dyDescent="0.3">
      <c r="A26">
        <v>25</v>
      </c>
      <c r="B26" t="s">
        <v>13</v>
      </c>
      <c r="C26" s="1">
        <v>45704</v>
      </c>
      <c r="D26" s="2">
        <v>0.625</v>
      </c>
      <c r="E26" t="s">
        <v>28</v>
      </c>
      <c r="F26">
        <v>2.2999999999999998</v>
      </c>
      <c r="G26">
        <v>3</v>
      </c>
      <c r="H26">
        <v>0</v>
      </c>
      <c r="I26">
        <v>2.1</v>
      </c>
      <c r="J26" t="s">
        <v>33</v>
      </c>
      <c r="K26">
        <v>3</v>
      </c>
      <c r="L26" t="s">
        <v>42</v>
      </c>
      <c r="M26">
        <v>3</v>
      </c>
      <c r="N26">
        <v>2.2999999999999998</v>
      </c>
      <c r="O26">
        <v>2.1</v>
      </c>
      <c r="P26">
        <v>0</v>
      </c>
    </row>
    <row r="27" spans="1:16" x14ac:dyDescent="0.3">
      <c r="A27">
        <v>26</v>
      </c>
      <c r="B27" t="s">
        <v>15</v>
      </c>
      <c r="C27" s="1">
        <v>45709</v>
      </c>
      <c r="D27" s="2">
        <v>0.86458333333333337</v>
      </c>
      <c r="E27" t="s">
        <v>11</v>
      </c>
      <c r="F27">
        <v>0.4</v>
      </c>
      <c r="G27">
        <v>0</v>
      </c>
      <c r="H27">
        <v>1</v>
      </c>
      <c r="I27">
        <v>1.6</v>
      </c>
      <c r="J27" t="s">
        <v>28</v>
      </c>
      <c r="K27">
        <v>1</v>
      </c>
      <c r="L27" t="s">
        <v>42</v>
      </c>
      <c r="M27">
        <v>3</v>
      </c>
      <c r="N27">
        <v>1.6</v>
      </c>
      <c r="O27">
        <v>0.4</v>
      </c>
      <c r="P27">
        <v>0</v>
      </c>
    </row>
    <row r="28" spans="1:16" x14ac:dyDescent="0.3">
      <c r="A28">
        <v>27</v>
      </c>
      <c r="B28" t="s">
        <v>20</v>
      </c>
      <c r="C28" s="1">
        <v>45717</v>
      </c>
      <c r="D28" s="2">
        <v>0.86458333333333337</v>
      </c>
      <c r="E28" t="s">
        <v>28</v>
      </c>
      <c r="F28">
        <v>2.2999999999999998</v>
      </c>
      <c r="G28">
        <v>1</v>
      </c>
      <c r="H28">
        <v>0</v>
      </c>
      <c r="I28">
        <v>0.8</v>
      </c>
      <c r="J28" t="s">
        <v>29</v>
      </c>
      <c r="K28">
        <v>1</v>
      </c>
      <c r="L28" t="s">
        <v>42</v>
      </c>
      <c r="M28">
        <v>3</v>
      </c>
      <c r="N28">
        <v>2.2999999999999998</v>
      </c>
      <c r="O28">
        <v>0.8</v>
      </c>
      <c r="P28">
        <v>0</v>
      </c>
    </row>
    <row r="29" spans="1:16" hidden="1" x14ac:dyDescent="0.3">
      <c r="A29">
        <v>28</v>
      </c>
      <c r="B29" t="s">
        <v>10</v>
      </c>
      <c r="C29" s="1">
        <v>45726</v>
      </c>
      <c r="D29" s="2">
        <v>0.86458333333333337</v>
      </c>
      <c r="E29" t="s">
        <v>34</v>
      </c>
      <c r="J29" t="s">
        <v>28</v>
      </c>
      <c r="L29" t="s">
        <v>44</v>
      </c>
      <c r="M29">
        <v>1</v>
      </c>
    </row>
    <row r="30" spans="1:16" hidden="1" x14ac:dyDescent="0.3">
      <c r="A30">
        <v>29</v>
      </c>
      <c r="B30" t="s">
        <v>20</v>
      </c>
      <c r="C30" s="1">
        <v>45731</v>
      </c>
      <c r="D30" s="2">
        <v>0.625</v>
      </c>
      <c r="E30" t="s">
        <v>28</v>
      </c>
      <c r="J30" t="s">
        <v>24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16</v>
      </c>
      <c r="J31" t="s">
        <v>28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22</v>
      </c>
      <c r="J32" t="s">
        <v>28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28</v>
      </c>
      <c r="J33" t="s">
        <v>31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14</v>
      </c>
      <c r="J34" t="s">
        <v>28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28</v>
      </c>
      <c r="J35" t="s">
        <v>21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32</v>
      </c>
      <c r="J36" t="s">
        <v>28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28</v>
      </c>
      <c r="J37" t="s">
        <v>26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35</v>
      </c>
      <c r="J38" t="s">
        <v>28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28</v>
      </c>
      <c r="J39" t="s">
        <v>17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6.1999999999999922</v>
      </c>
    </row>
    <row r="41" spans="1:21" x14ac:dyDescent="0.3">
      <c r="R41" s="3">
        <f>SUM(K2:K100)</f>
        <v>34</v>
      </c>
      <c r="S41" s="3">
        <f>SUM(N2:N100)</f>
        <v>27.800000000000008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6</v>
      </c>
      <c r="S44" s="3">
        <f ca="1">SUM(OFFSET(N2,COUNT(N:N)-4,0,4,1))</f>
        <v>6.9999999999999991</v>
      </c>
      <c r="T44" s="3"/>
      <c r="U44" s="3">
        <f ca="1">R44-S44</f>
        <v>-0.99999999999999911</v>
      </c>
    </row>
  </sheetData>
  <conditionalFormatting sqref="U40">
    <cfRule type="expression" dxfId="48" priority="3">
      <formula>U40&lt;0</formula>
    </cfRule>
    <cfRule type="expression" dxfId="47" priority="4">
      <formula>U40&gt;0</formula>
    </cfRule>
  </conditionalFormatting>
  <conditionalFormatting sqref="U44">
    <cfRule type="expression" dxfId="46" priority="1">
      <formula>U44&lt;0</formula>
    </cfRule>
    <cfRule type="expression" dxfId="45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E316-8BB8-4078-AD65-27E75C45B3D9}">
  <dimension ref="A1:U44"/>
  <sheetViews>
    <sheetView topLeftCell="G26" zoomScale="80" zoomScaleNormal="80" workbookViewId="0">
      <selection activeCell="R14" sqref="R14"/>
    </sheetView>
  </sheetViews>
  <sheetFormatPr defaultRowHeight="14.4" x14ac:dyDescent="0.3"/>
  <cols>
    <col min="1" max="1" width="6.5546875" bestFit="1" customWidth="1"/>
    <col min="2" max="2" width="7.109375" bestFit="1" customWidth="1"/>
    <col min="3" max="3" width="10.77734375" bestFit="1" customWidth="1"/>
    <col min="4" max="4" width="11.5546875" bestFit="1" customWidth="1"/>
    <col min="5" max="5" width="14.109375" bestFit="1" customWidth="1"/>
    <col min="6" max="6" width="11.6640625" bestFit="1" customWidth="1"/>
    <col min="7" max="7" width="14.33203125" bestFit="1" customWidth="1"/>
    <col min="8" max="8" width="13.6640625" bestFit="1" customWidth="1"/>
    <col min="9" max="9" width="11" bestFit="1" customWidth="1"/>
    <col min="10" max="10" width="13.44140625" bestFit="1" customWidth="1"/>
    <col min="11" max="11" width="15.33203125" bestFit="1" customWidth="1"/>
    <col min="12" max="12" width="14.88671875" bestFit="1" customWidth="1"/>
    <col min="13" max="13" width="9.33203125" bestFit="1" customWidth="1"/>
    <col min="14" max="14" width="6.109375" bestFit="1" customWidth="1"/>
    <col min="15" max="15" width="14.44140625" bestFit="1" customWidth="1"/>
    <col min="16" max="16" width="17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13</v>
      </c>
      <c r="C2" s="1">
        <v>45522</v>
      </c>
      <c r="D2" s="2">
        <v>0.86458333333333337</v>
      </c>
      <c r="E2" t="s">
        <v>34</v>
      </c>
      <c r="F2">
        <v>2.4</v>
      </c>
      <c r="G2">
        <v>3</v>
      </c>
      <c r="H2">
        <v>1</v>
      </c>
      <c r="I2">
        <v>0.6</v>
      </c>
      <c r="J2" t="s">
        <v>23</v>
      </c>
      <c r="K2">
        <v>1</v>
      </c>
      <c r="L2" t="s">
        <v>43</v>
      </c>
      <c r="M2">
        <v>0</v>
      </c>
      <c r="N2">
        <v>0.6</v>
      </c>
      <c r="O2">
        <v>2.4</v>
      </c>
      <c r="P2">
        <v>3</v>
      </c>
    </row>
    <row r="3" spans="1:16" x14ac:dyDescent="0.3">
      <c r="A3">
        <v>2</v>
      </c>
      <c r="B3" t="s">
        <v>13</v>
      </c>
      <c r="C3" s="1">
        <v>45529</v>
      </c>
      <c r="D3" s="2">
        <v>0.77083333333333337</v>
      </c>
      <c r="E3" t="s">
        <v>17</v>
      </c>
      <c r="F3">
        <v>0.9</v>
      </c>
      <c r="G3">
        <v>0</v>
      </c>
      <c r="H3">
        <v>0</v>
      </c>
      <c r="I3">
        <v>0.6</v>
      </c>
      <c r="J3" t="s">
        <v>23</v>
      </c>
      <c r="K3">
        <v>0</v>
      </c>
      <c r="L3" t="s">
        <v>44</v>
      </c>
      <c r="M3">
        <v>1</v>
      </c>
      <c r="N3">
        <v>0.6</v>
      </c>
      <c r="O3">
        <v>0.9</v>
      </c>
      <c r="P3">
        <v>0</v>
      </c>
    </row>
    <row r="4" spans="1:16" x14ac:dyDescent="0.3">
      <c r="A4">
        <v>3</v>
      </c>
      <c r="B4" t="s">
        <v>15</v>
      </c>
      <c r="C4" s="1">
        <v>45534</v>
      </c>
      <c r="D4" s="2">
        <v>0.77083333333333337</v>
      </c>
      <c r="E4" t="s">
        <v>23</v>
      </c>
      <c r="F4">
        <v>0.8</v>
      </c>
      <c r="G4">
        <v>0</v>
      </c>
      <c r="H4">
        <v>1</v>
      </c>
      <c r="I4">
        <v>1</v>
      </c>
      <c r="J4" t="s">
        <v>14</v>
      </c>
      <c r="K4">
        <v>0</v>
      </c>
      <c r="L4" t="s">
        <v>43</v>
      </c>
      <c r="M4">
        <v>0</v>
      </c>
      <c r="N4">
        <v>0.8</v>
      </c>
      <c r="O4">
        <v>1</v>
      </c>
      <c r="P4">
        <v>1</v>
      </c>
    </row>
    <row r="5" spans="1:16" x14ac:dyDescent="0.3">
      <c r="A5">
        <v>4</v>
      </c>
      <c r="B5" t="s">
        <v>20</v>
      </c>
      <c r="C5" s="1">
        <v>45549</v>
      </c>
      <c r="D5" s="2">
        <v>0.86458333333333337</v>
      </c>
      <c r="E5" t="s">
        <v>31</v>
      </c>
      <c r="F5">
        <v>2.2000000000000002</v>
      </c>
      <c r="G5">
        <v>4</v>
      </c>
      <c r="H5">
        <v>0</v>
      </c>
      <c r="I5">
        <v>0.3</v>
      </c>
      <c r="J5" t="s">
        <v>23</v>
      </c>
      <c r="K5">
        <v>0</v>
      </c>
      <c r="L5" t="s">
        <v>43</v>
      </c>
      <c r="M5">
        <v>0</v>
      </c>
      <c r="N5">
        <v>0.3</v>
      </c>
      <c r="O5">
        <v>2.2000000000000002</v>
      </c>
      <c r="P5">
        <v>4</v>
      </c>
    </row>
    <row r="6" spans="1:16" x14ac:dyDescent="0.3">
      <c r="A6">
        <v>5</v>
      </c>
      <c r="B6" t="s">
        <v>20</v>
      </c>
      <c r="C6" s="1">
        <v>45556</v>
      </c>
      <c r="D6" s="2">
        <v>0.625</v>
      </c>
      <c r="E6" t="s">
        <v>23</v>
      </c>
      <c r="F6">
        <v>1.7</v>
      </c>
      <c r="G6">
        <v>2</v>
      </c>
      <c r="H6">
        <v>0</v>
      </c>
      <c r="I6">
        <v>0.5</v>
      </c>
      <c r="J6" t="s">
        <v>22</v>
      </c>
      <c r="K6">
        <v>2</v>
      </c>
      <c r="L6" t="s">
        <v>42</v>
      </c>
      <c r="M6">
        <v>3</v>
      </c>
      <c r="N6">
        <v>1.7</v>
      </c>
      <c r="O6">
        <v>0.5</v>
      </c>
      <c r="P6">
        <v>0</v>
      </c>
    </row>
    <row r="7" spans="1:16" x14ac:dyDescent="0.3">
      <c r="A7">
        <v>6</v>
      </c>
      <c r="B7" t="s">
        <v>13</v>
      </c>
      <c r="C7" s="1">
        <v>45564</v>
      </c>
      <c r="D7" s="2">
        <v>0.625</v>
      </c>
      <c r="E7" t="s">
        <v>30</v>
      </c>
      <c r="F7">
        <v>1.7</v>
      </c>
      <c r="G7">
        <v>2</v>
      </c>
      <c r="H7">
        <v>1</v>
      </c>
      <c r="I7">
        <v>1.7</v>
      </c>
      <c r="J7" t="s">
        <v>23</v>
      </c>
      <c r="K7">
        <v>1</v>
      </c>
      <c r="L7" t="s">
        <v>43</v>
      </c>
      <c r="M7">
        <v>0</v>
      </c>
      <c r="N7">
        <v>1.7</v>
      </c>
      <c r="O7">
        <v>1.7</v>
      </c>
      <c r="P7">
        <v>2</v>
      </c>
    </row>
    <row r="8" spans="1:16" x14ac:dyDescent="0.3">
      <c r="A8">
        <v>7</v>
      </c>
      <c r="B8" t="s">
        <v>15</v>
      </c>
      <c r="C8" s="1">
        <v>45569</v>
      </c>
      <c r="D8" s="2">
        <v>0.86458333333333337</v>
      </c>
      <c r="E8" t="s">
        <v>24</v>
      </c>
      <c r="F8">
        <v>2.2999999999999998</v>
      </c>
      <c r="G8">
        <v>2</v>
      </c>
      <c r="H8">
        <v>1</v>
      </c>
      <c r="I8">
        <v>0.9</v>
      </c>
      <c r="J8" t="s">
        <v>23</v>
      </c>
      <c r="K8">
        <v>1</v>
      </c>
      <c r="L8" t="s">
        <v>43</v>
      </c>
      <c r="M8">
        <v>0</v>
      </c>
      <c r="N8">
        <v>0.9</v>
      </c>
      <c r="O8">
        <v>2.2999999999999998</v>
      </c>
      <c r="P8">
        <v>2</v>
      </c>
    </row>
    <row r="9" spans="1:16" x14ac:dyDescent="0.3">
      <c r="A9">
        <v>8</v>
      </c>
      <c r="B9" t="s">
        <v>13</v>
      </c>
      <c r="C9" s="1">
        <v>45585</v>
      </c>
      <c r="D9" s="2">
        <v>0.625</v>
      </c>
      <c r="E9" t="s">
        <v>23</v>
      </c>
      <c r="F9">
        <v>0.8</v>
      </c>
      <c r="G9">
        <v>0</v>
      </c>
      <c r="H9">
        <v>2</v>
      </c>
      <c r="I9">
        <v>1.4</v>
      </c>
      <c r="J9" t="s">
        <v>12</v>
      </c>
      <c r="K9">
        <v>0</v>
      </c>
      <c r="L9" t="s">
        <v>43</v>
      </c>
      <c r="M9">
        <v>0</v>
      </c>
      <c r="N9">
        <v>0.8</v>
      </c>
      <c r="O9">
        <v>1.4</v>
      </c>
      <c r="P9">
        <v>2</v>
      </c>
    </row>
    <row r="10" spans="1:16" x14ac:dyDescent="0.3">
      <c r="A10">
        <v>9</v>
      </c>
      <c r="B10" t="s">
        <v>13</v>
      </c>
      <c r="C10" s="1">
        <v>45592</v>
      </c>
      <c r="D10" s="2">
        <v>0.625</v>
      </c>
      <c r="E10" t="s">
        <v>26</v>
      </c>
      <c r="F10">
        <v>1.1000000000000001</v>
      </c>
      <c r="G10">
        <v>2</v>
      </c>
      <c r="H10">
        <v>2</v>
      </c>
      <c r="I10">
        <v>0.4</v>
      </c>
      <c r="J10" t="s">
        <v>23</v>
      </c>
      <c r="K10">
        <v>2</v>
      </c>
      <c r="L10" t="s">
        <v>44</v>
      </c>
      <c r="M10">
        <v>1</v>
      </c>
      <c r="N10">
        <v>0.4</v>
      </c>
      <c r="O10">
        <v>1.1000000000000001</v>
      </c>
      <c r="P10">
        <v>2</v>
      </c>
    </row>
    <row r="11" spans="1:16" x14ac:dyDescent="0.3">
      <c r="A11">
        <v>10</v>
      </c>
      <c r="B11" t="s">
        <v>25</v>
      </c>
      <c r="C11" s="1">
        <v>45595</v>
      </c>
      <c r="D11" s="2">
        <v>0.77083333333333337</v>
      </c>
      <c r="E11" t="s">
        <v>23</v>
      </c>
      <c r="F11">
        <v>2.2999999999999998</v>
      </c>
      <c r="G11">
        <v>3</v>
      </c>
      <c r="H11">
        <v>2</v>
      </c>
      <c r="I11">
        <v>0.9</v>
      </c>
      <c r="J11" t="s">
        <v>28</v>
      </c>
      <c r="K11">
        <v>3</v>
      </c>
      <c r="L11" t="s">
        <v>42</v>
      </c>
      <c r="M11">
        <v>3</v>
      </c>
      <c r="N11">
        <v>2.2999999999999998</v>
      </c>
      <c r="O11">
        <v>0.9</v>
      </c>
      <c r="P11">
        <v>2</v>
      </c>
    </row>
    <row r="12" spans="1:16" x14ac:dyDescent="0.3">
      <c r="A12">
        <v>11</v>
      </c>
      <c r="B12" t="s">
        <v>13</v>
      </c>
      <c r="C12" s="1">
        <v>45599</v>
      </c>
      <c r="D12" s="2">
        <v>0.86458333333333337</v>
      </c>
      <c r="E12" t="s">
        <v>16</v>
      </c>
      <c r="F12">
        <v>2.4</v>
      </c>
      <c r="G12">
        <v>1</v>
      </c>
      <c r="H12">
        <v>0</v>
      </c>
      <c r="I12">
        <v>1</v>
      </c>
      <c r="J12" t="s">
        <v>23</v>
      </c>
      <c r="K12">
        <v>0</v>
      </c>
      <c r="L12" t="s">
        <v>43</v>
      </c>
      <c r="M12">
        <v>0</v>
      </c>
      <c r="N12">
        <v>1</v>
      </c>
      <c r="O12">
        <v>2.4</v>
      </c>
      <c r="P12">
        <v>1</v>
      </c>
    </row>
    <row r="13" spans="1:16" x14ac:dyDescent="0.3">
      <c r="A13">
        <v>12</v>
      </c>
      <c r="B13" t="s">
        <v>20</v>
      </c>
      <c r="C13" s="1">
        <v>45605</v>
      </c>
      <c r="D13" s="2">
        <v>0.625</v>
      </c>
      <c r="E13" t="s">
        <v>23</v>
      </c>
      <c r="F13">
        <v>0.8</v>
      </c>
      <c r="G13">
        <v>1</v>
      </c>
      <c r="H13">
        <v>2</v>
      </c>
      <c r="I13">
        <v>1</v>
      </c>
      <c r="J13" t="s">
        <v>29</v>
      </c>
      <c r="K13">
        <v>1</v>
      </c>
      <c r="L13" t="s">
        <v>43</v>
      </c>
      <c r="M13">
        <v>0</v>
      </c>
      <c r="N13">
        <v>0.8</v>
      </c>
      <c r="O13">
        <v>1</v>
      </c>
      <c r="P13">
        <v>2</v>
      </c>
    </row>
    <row r="14" spans="1:16" x14ac:dyDescent="0.3">
      <c r="A14">
        <v>13</v>
      </c>
      <c r="B14" t="s">
        <v>10</v>
      </c>
      <c r="C14" s="1">
        <v>45621</v>
      </c>
      <c r="D14" s="2">
        <v>0.86458333333333337</v>
      </c>
      <c r="E14" t="s">
        <v>23</v>
      </c>
      <c r="F14">
        <v>2.5</v>
      </c>
      <c r="G14">
        <v>0</v>
      </c>
      <c r="H14">
        <v>1</v>
      </c>
      <c r="I14">
        <v>0.7</v>
      </c>
      <c r="J14" t="s">
        <v>11</v>
      </c>
      <c r="K14">
        <v>0</v>
      </c>
      <c r="L14" t="s">
        <v>43</v>
      </c>
      <c r="M14">
        <v>0</v>
      </c>
      <c r="N14">
        <v>2.5</v>
      </c>
      <c r="O14">
        <v>0.7</v>
      </c>
      <c r="P14">
        <v>1</v>
      </c>
    </row>
    <row r="15" spans="1:16" x14ac:dyDescent="0.3">
      <c r="A15">
        <v>14</v>
      </c>
      <c r="B15" t="s">
        <v>20</v>
      </c>
      <c r="C15" s="1">
        <v>45626</v>
      </c>
      <c r="D15" s="2">
        <v>0.86458333333333337</v>
      </c>
      <c r="E15" t="s">
        <v>21</v>
      </c>
      <c r="F15">
        <v>3.2</v>
      </c>
      <c r="G15">
        <v>3</v>
      </c>
      <c r="H15">
        <v>0</v>
      </c>
      <c r="I15">
        <v>0.4</v>
      </c>
      <c r="J15" t="s">
        <v>23</v>
      </c>
      <c r="K15">
        <v>0</v>
      </c>
      <c r="L15" t="s">
        <v>43</v>
      </c>
      <c r="M15">
        <v>0</v>
      </c>
      <c r="N15">
        <v>0.4</v>
      </c>
      <c r="O15">
        <v>3.2</v>
      </c>
      <c r="P15">
        <v>3</v>
      </c>
    </row>
    <row r="16" spans="1:16" x14ac:dyDescent="0.3">
      <c r="A16">
        <v>15</v>
      </c>
      <c r="B16" t="s">
        <v>13</v>
      </c>
      <c r="C16" s="1">
        <v>45634</v>
      </c>
      <c r="D16" s="2">
        <v>0.75</v>
      </c>
      <c r="E16" t="s">
        <v>23</v>
      </c>
      <c r="F16">
        <v>0.3</v>
      </c>
      <c r="G16">
        <v>2</v>
      </c>
      <c r="H16">
        <v>2</v>
      </c>
      <c r="I16">
        <v>1</v>
      </c>
      <c r="J16" t="s">
        <v>19</v>
      </c>
      <c r="K16">
        <v>2</v>
      </c>
      <c r="L16" t="s">
        <v>44</v>
      </c>
      <c r="M16">
        <v>1</v>
      </c>
      <c r="N16">
        <v>0.3</v>
      </c>
      <c r="O16">
        <v>1</v>
      </c>
      <c r="P16">
        <v>2</v>
      </c>
    </row>
    <row r="17" spans="1:16" x14ac:dyDescent="0.3">
      <c r="A17">
        <v>16</v>
      </c>
      <c r="B17" t="s">
        <v>20</v>
      </c>
      <c r="C17" s="1">
        <v>45640</v>
      </c>
      <c r="D17" s="2">
        <v>0.86458333333333337</v>
      </c>
      <c r="E17" t="s">
        <v>35</v>
      </c>
      <c r="F17">
        <v>2.1</v>
      </c>
      <c r="G17">
        <v>2</v>
      </c>
      <c r="H17">
        <v>2</v>
      </c>
      <c r="I17">
        <v>0.4</v>
      </c>
      <c r="J17" t="s">
        <v>23</v>
      </c>
      <c r="K17">
        <v>2</v>
      </c>
      <c r="L17" t="s">
        <v>44</v>
      </c>
      <c r="M17">
        <v>1</v>
      </c>
      <c r="N17">
        <v>0.4</v>
      </c>
      <c r="O17">
        <v>2.1</v>
      </c>
      <c r="P17">
        <v>2</v>
      </c>
    </row>
    <row r="18" spans="1:16" x14ac:dyDescent="0.3">
      <c r="A18">
        <v>17</v>
      </c>
      <c r="B18" t="s">
        <v>13</v>
      </c>
      <c r="C18" s="1">
        <v>45648</v>
      </c>
      <c r="D18" s="2">
        <v>0.625</v>
      </c>
      <c r="E18" t="s">
        <v>23</v>
      </c>
      <c r="F18">
        <v>1.5</v>
      </c>
      <c r="G18">
        <v>2</v>
      </c>
      <c r="H18">
        <v>1</v>
      </c>
      <c r="I18">
        <v>2.1</v>
      </c>
      <c r="J18" t="s">
        <v>32</v>
      </c>
      <c r="K18">
        <v>2</v>
      </c>
      <c r="L18" t="s">
        <v>42</v>
      </c>
      <c r="M18">
        <v>3</v>
      </c>
      <c r="N18">
        <v>1.5</v>
      </c>
      <c r="O18">
        <v>2.1</v>
      </c>
      <c r="P18">
        <v>1</v>
      </c>
    </row>
    <row r="19" spans="1:16" x14ac:dyDescent="0.3">
      <c r="A19">
        <v>18</v>
      </c>
      <c r="B19" t="s">
        <v>13</v>
      </c>
      <c r="C19" s="1">
        <v>45655</v>
      </c>
      <c r="D19" s="2">
        <v>0.625</v>
      </c>
      <c r="E19" t="s">
        <v>27</v>
      </c>
      <c r="F19">
        <v>1.9</v>
      </c>
      <c r="G19">
        <v>1</v>
      </c>
      <c r="H19">
        <v>0</v>
      </c>
      <c r="I19">
        <v>0.2</v>
      </c>
      <c r="J19" t="s">
        <v>23</v>
      </c>
      <c r="K19">
        <v>0</v>
      </c>
      <c r="L19" t="s">
        <v>43</v>
      </c>
      <c r="M19">
        <v>0</v>
      </c>
      <c r="N19">
        <v>0.2</v>
      </c>
      <c r="O19">
        <v>1.9</v>
      </c>
      <c r="P19">
        <v>1</v>
      </c>
    </row>
    <row r="20" spans="1:16" x14ac:dyDescent="0.3">
      <c r="A20">
        <v>19</v>
      </c>
      <c r="B20" t="s">
        <v>20</v>
      </c>
      <c r="C20" s="1">
        <v>45661</v>
      </c>
      <c r="D20" s="2">
        <v>0.625</v>
      </c>
      <c r="E20" t="s">
        <v>23</v>
      </c>
      <c r="F20">
        <v>0.8</v>
      </c>
      <c r="G20">
        <v>1</v>
      </c>
      <c r="H20">
        <v>1</v>
      </c>
      <c r="I20">
        <v>1.8</v>
      </c>
      <c r="J20" t="s">
        <v>33</v>
      </c>
      <c r="K20">
        <v>1</v>
      </c>
      <c r="L20" t="s">
        <v>44</v>
      </c>
      <c r="M20">
        <v>1</v>
      </c>
      <c r="N20">
        <v>0.8</v>
      </c>
      <c r="O20">
        <v>1.8</v>
      </c>
      <c r="P20">
        <v>1</v>
      </c>
    </row>
    <row r="21" spans="1:16" x14ac:dyDescent="0.3">
      <c r="A21">
        <v>20</v>
      </c>
      <c r="B21" t="s">
        <v>13</v>
      </c>
      <c r="C21" s="1">
        <v>45669</v>
      </c>
      <c r="D21" s="2">
        <v>0.625</v>
      </c>
      <c r="E21" t="s">
        <v>23</v>
      </c>
      <c r="F21">
        <v>0.4</v>
      </c>
      <c r="G21">
        <v>0</v>
      </c>
      <c r="H21">
        <v>1</v>
      </c>
      <c r="I21">
        <v>1.9</v>
      </c>
      <c r="J21" t="s">
        <v>16</v>
      </c>
      <c r="K21">
        <v>0</v>
      </c>
      <c r="L21" t="s">
        <v>43</v>
      </c>
      <c r="M21">
        <v>0</v>
      </c>
      <c r="N21">
        <v>0.4</v>
      </c>
      <c r="O21">
        <v>1.9</v>
      </c>
      <c r="P21">
        <v>1</v>
      </c>
    </row>
    <row r="22" spans="1:16" x14ac:dyDescent="0.3">
      <c r="A22">
        <v>21</v>
      </c>
      <c r="B22" t="s">
        <v>13</v>
      </c>
      <c r="C22" s="1">
        <v>45676</v>
      </c>
      <c r="D22" s="2">
        <v>0.625</v>
      </c>
      <c r="E22" t="s">
        <v>29</v>
      </c>
      <c r="F22">
        <v>1.6</v>
      </c>
      <c r="G22">
        <v>1</v>
      </c>
      <c r="H22">
        <v>1</v>
      </c>
      <c r="I22">
        <v>1.1000000000000001</v>
      </c>
      <c r="J22" t="s">
        <v>23</v>
      </c>
      <c r="K22">
        <v>1</v>
      </c>
      <c r="L22" t="s">
        <v>44</v>
      </c>
      <c r="M22">
        <v>1</v>
      </c>
      <c r="N22">
        <v>1.1000000000000001</v>
      </c>
      <c r="O22">
        <v>1.6</v>
      </c>
      <c r="P22">
        <v>1</v>
      </c>
    </row>
    <row r="23" spans="1:16" x14ac:dyDescent="0.3">
      <c r="A23">
        <v>22</v>
      </c>
      <c r="B23" t="s">
        <v>10</v>
      </c>
      <c r="C23" s="1">
        <v>45684</v>
      </c>
      <c r="D23" s="2">
        <v>0.77083333333333337</v>
      </c>
      <c r="E23" t="s">
        <v>23</v>
      </c>
      <c r="F23">
        <v>0.6</v>
      </c>
      <c r="G23">
        <v>1</v>
      </c>
      <c r="H23">
        <v>1</v>
      </c>
      <c r="I23">
        <v>1.6</v>
      </c>
      <c r="J23" t="s">
        <v>24</v>
      </c>
      <c r="K23">
        <v>1</v>
      </c>
      <c r="L23" t="s">
        <v>44</v>
      </c>
      <c r="M23">
        <v>1</v>
      </c>
      <c r="N23">
        <v>0.6</v>
      </c>
      <c r="O23">
        <v>1.6</v>
      </c>
      <c r="P23">
        <v>1</v>
      </c>
    </row>
    <row r="24" spans="1:16" x14ac:dyDescent="0.3">
      <c r="A24">
        <v>23</v>
      </c>
      <c r="B24" t="s">
        <v>20</v>
      </c>
      <c r="C24" s="1">
        <v>45689</v>
      </c>
      <c r="D24" s="2">
        <v>0.625</v>
      </c>
      <c r="E24" t="s">
        <v>28</v>
      </c>
      <c r="F24">
        <v>0.6</v>
      </c>
      <c r="G24">
        <v>3</v>
      </c>
      <c r="H24">
        <v>2</v>
      </c>
      <c r="I24">
        <v>1.2</v>
      </c>
      <c r="J24" t="s">
        <v>23</v>
      </c>
      <c r="K24">
        <v>2</v>
      </c>
      <c r="L24" t="s">
        <v>43</v>
      </c>
      <c r="M24">
        <v>0</v>
      </c>
      <c r="N24">
        <v>1.2</v>
      </c>
      <c r="O24">
        <v>0.6</v>
      </c>
      <c r="P24">
        <v>3</v>
      </c>
    </row>
    <row r="25" spans="1:16" x14ac:dyDescent="0.3">
      <c r="A25">
        <v>24</v>
      </c>
      <c r="B25" t="s">
        <v>13</v>
      </c>
      <c r="C25" s="1">
        <v>45697</v>
      </c>
      <c r="D25" s="2">
        <v>0.52083333333333337</v>
      </c>
      <c r="E25" t="s">
        <v>23</v>
      </c>
      <c r="F25">
        <v>0.7</v>
      </c>
      <c r="G25">
        <v>0</v>
      </c>
      <c r="H25">
        <v>1</v>
      </c>
      <c r="I25">
        <v>1.6</v>
      </c>
      <c r="J25" t="s">
        <v>30</v>
      </c>
      <c r="K25">
        <v>0</v>
      </c>
      <c r="L25" t="s">
        <v>43</v>
      </c>
      <c r="M25">
        <v>0</v>
      </c>
      <c r="N25">
        <v>0.7</v>
      </c>
      <c r="O25">
        <v>1.6</v>
      </c>
      <c r="P25">
        <v>1</v>
      </c>
    </row>
    <row r="26" spans="1:16" x14ac:dyDescent="0.3">
      <c r="A26">
        <v>25</v>
      </c>
      <c r="B26" t="s">
        <v>10</v>
      </c>
      <c r="C26" s="1">
        <v>45705</v>
      </c>
      <c r="D26" s="2">
        <v>0.86458333333333337</v>
      </c>
      <c r="E26" t="s">
        <v>22</v>
      </c>
      <c r="F26">
        <v>1.5</v>
      </c>
      <c r="G26">
        <v>2</v>
      </c>
      <c r="H26">
        <v>0</v>
      </c>
      <c r="I26">
        <v>0.5</v>
      </c>
      <c r="J26" t="s">
        <v>23</v>
      </c>
      <c r="K26">
        <v>0</v>
      </c>
      <c r="L26" t="s">
        <v>43</v>
      </c>
      <c r="M26">
        <v>0</v>
      </c>
      <c r="N26">
        <v>0.5</v>
      </c>
      <c r="O26">
        <v>1.5</v>
      </c>
      <c r="P26">
        <v>2</v>
      </c>
    </row>
    <row r="27" spans="1:16" x14ac:dyDescent="0.3">
      <c r="A27">
        <v>26</v>
      </c>
      <c r="B27" t="s">
        <v>20</v>
      </c>
      <c r="C27" s="1">
        <v>45710</v>
      </c>
      <c r="D27" s="2">
        <v>0.625</v>
      </c>
      <c r="E27" t="s">
        <v>23</v>
      </c>
      <c r="F27">
        <v>0.8</v>
      </c>
      <c r="G27">
        <v>0</v>
      </c>
      <c r="H27">
        <v>0</v>
      </c>
      <c r="I27">
        <v>1.1000000000000001</v>
      </c>
      <c r="J27" t="s">
        <v>34</v>
      </c>
      <c r="K27">
        <v>0</v>
      </c>
      <c r="L27" t="s">
        <v>44</v>
      </c>
      <c r="M27">
        <v>1</v>
      </c>
      <c r="N27">
        <v>0.8</v>
      </c>
      <c r="O27">
        <v>1.1000000000000001</v>
      </c>
      <c r="P27">
        <v>0</v>
      </c>
    </row>
    <row r="28" spans="1:16" x14ac:dyDescent="0.3">
      <c r="A28">
        <v>27</v>
      </c>
      <c r="B28" t="s">
        <v>20</v>
      </c>
      <c r="C28" s="1">
        <v>45717</v>
      </c>
      <c r="D28" s="2">
        <v>0.625</v>
      </c>
      <c r="E28" t="s">
        <v>12</v>
      </c>
      <c r="F28">
        <v>2.2999999999999998</v>
      </c>
      <c r="G28">
        <v>0</v>
      </c>
      <c r="H28">
        <v>0</v>
      </c>
      <c r="I28">
        <v>0.7</v>
      </c>
      <c r="J28" t="s">
        <v>23</v>
      </c>
      <c r="K28">
        <v>0</v>
      </c>
      <c r="L28" t="s">
        <v>44</v>
      </c>
      <c r="M28">
        <v>1</v>
      </c>
      <c r="N28">
        <v>0.7</v>
      </c>
      <c r="O28">
        <v>2.2999999999999998</v>
      </c>
      <c r="P28">
        <v>0</v>
      </c>
    </row>
    <row r="29" spans="1:16" hidden="1" x14ac:dyDescent="0.3">
      <c r="A29">
        <v>28</v>
      </c>
      <c r="B29" t="s">
        <v>20</v>
      </c>
      <c r="C29" s="1">
        <v>45724</v>
      </c>
      <c r="D29" s="2">
        <v>0.625</v>
      </c>
      <c r="E29" t="s">
        <v>19</v>
      </c>
      <c r="J29" t="s">
        <v>23</v>
      </c>
      <c r="L29" t="s">
        <v>44</v>
      </c>
      <c r="M29">
        <v>1</v>
      </c>
    </row>
    <row r="30" spans="1:16" hidden="1" x14ac:dyDescent="0.3">
      <c r="A30">
        <v>29</v>
      </c>
      <c r="B30" t="s">
        <v>13</v>
      </c>
      <c r="C30" s="1">
        <v>45732</v>
      </c>
      <c r="D30" s="2">
        <v>0.52083333333333337</v>
      </c>
      <c r="E30" t="s">
        <v>23</v>
      </c>
      <c r="J30" t="s">
        <v>27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23</v>
      </c>
      <c r="J31" t="s">
        <v>21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11</v>
      </c>
      <c r="J32" t="s">
        <v>23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23</v>
      </c>
      <c r="J33" t="s">
        <v>26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33</v>
      </c>
      <c r="J34" t="s">
        <v>23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23</v>
      </c>
      <c r="J35" t="s">
        <v>31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14</v>
      </c>
      <c r="J36" t="s">
        <v>23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23</v>
      </c>
      <c r="J37" t="s">
        <v>17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32</v>
      </c>
      <c r="J38" t="s">
        <v>23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23</v>
      </c>
      <c r="J39" t="s">
        <v>35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-2.0000000000000036</v>
      </c>
    </row>
    <row r="41" spans="1:21" x14ac:dyDescent="0.3">
      <c r="R41" s="3">
        <f>SUM(K2:K100)</f>
        <v>22</v>
      </c>
      <c r="S41" s="3">
        <f>SUM(N2:N100)</f>
        <v>24.000000000000004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0</v>
      </c>
      <c r="S44" s="3">
        <f ca="1">SUM(OFFSET(N2,COUNT(N:N)-4,0,4,1))</f>
        <v>2.7</v>
      </c>
      <c r="T44" s="3"/>
      <c r="U44" s="3">
        <f ca="1">R44-S44</f>
        <v>-2.7</v>
      </c>
    </row>
  </sheetData>
  <conditionalFormatting sqref="U40">
    <cfRule type="expression" dxfId="44" priority="3">
      <formula>U40&lt;0</formula>
    </cfRule>
    <cfRule type="expression" dxfId="43" priority="4">
      <formula>U40&gt;0</formula>
    </cfRule>
  </conditionalFormatting>
  <conditionalFormatting sqref="U44">
    <cfRule type="expression" dxfId="42" priority="1">
      <formula>U44&lt;0</formula>
    </cfRule>
    <cfRule type="expression" dxfId="41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FAA-8864-43BA-93A9-418855364526}">
  <dimension ref="A1:U44"/>
  <sheetViews>
    <sheetView topLeftCell="A45" zoomScale="40" zoomScaleNormal="40" workbookViewId="0">
      <selection activeCell="Q14" sqref="Q14"/>
    </sheetView>
  </sheetViews>
  <sheetFormatPr defaultRowHeight="14.4" x14ac:dyDescent="0.3"/>
  <cols>
    <col min="1" max="1" width="7.33203125" bestFit="1" customWidth="1"/>
    <col min="2" max="2" width="7.77734375" bestFit="1" customWidth="1"/>
    <col min="3" max="3" width="13.109375" bestFit="1" customWidth="1"/>
    <col min="4" max="4" width="13.33203125" bestFit="1" customWidth="1"/>
    <col min="5" max="5" width="14.44140625" bestFit="1" customWidth="1"/>
    <col min="6" max="6" width="12.109375" bestFit="1" customWidth="1"/>
    <col min="7" max="7" width="14.77734375" bestFit="1" customWidth="1"/>
    <col min="8" max="8" width="14.21875" bestFit="1" customWidth="1"/>
    <col min="9" max="9" width="11.5546875" bestFit="1" customWidth="1"/>
    <col min="10" max="10" width="13.77734375" bestFit="1" customWidth="1"/>
    <col min="11" max="11" width="15.6640625" bestFit="1" customWidth="1"/>
    <col min="12" max="12" width="15.5546875" bestFit="1" customWidth="1"/>
    <col min="13" max="13" width="10" bestFit="1" customWidth="1"/>
    <col min="14" max="14" width="10.5546875" bestFit="1" customWidth="1"/>
    <col min="15" max="15" width="22.33203125" bestFit="1" customWidth="1"/>
    <col min="16" max="16" width="18.21875" customWidth="1"/>
    <col min="17" max="17" width="17.44140625" bestFit="1" customWidth="1"/>
    <col min="18" max="18" width="17.88671875" bestFit="1" customWidth="1"/>
    <col min="19" max="19" width="9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10</v>
      </c>
      <c r="C2" s="1">
        <v>45523</v>
      </c>
      <c r="D2" s="2">
        <v>0.77083333333333337</v>
      </c>
      <c r="E2" t="s">
        <v>11</v>
      </c>
      <c r="F2">
        <v>1.5</v>
      </c>
      <c r="G2">
        <v>0</v>
      </c>
      <c r="H2">
        <v>4</v>
      </c>
      <c r="I2">
        <v>1.7</v>
      </c>
      <c r="J2" t="s">
        <v>12</v>
      </c>
      <c r="K2">
        <v>4</v>
      </c>
      <c r="L2" t="s">
        <v>42</v>
      </c>
      <c r="M2">
        <v>3</v>
      </c>
      <c r="N2">
        <v>1.7</v>
      </c>
      <c r="O2">
        <v>1.5</v>
      </c>
      <c r="P2">
        <v>0</v>
      </c>
    </row>
    <row r="3" spans="1:16" x14ac:dyDescent="0.3">
      <c r="A3">
        <v>2</v>
      </c>
      <c r="B3" t="s">
        <v>13</v>
      </c>
      <c r="C3" s="1">
        <v>45529</v>
      </c>
      <c r="D3" s="2">
        <v>0.77083333333333337</v>
      </c>
      <c r="E3" t="s">
        <v>14</v>
      </c>
      <c r="F3">
        <v>2.4</v>
      </c>
      <c r="G3">
        <v>2</v>
      </c>
      <c r="H3">
        <v>1</v>
      </c>
      <c r="I3">
        <v>3</v>
      </c>
      <c r="J3" t="s">
        <v>12</v>
      </c>
      <c r="K3">
        <v>1</v>
      </c>
      <c r="L3" t="s">
        <v>43</v>
      </c>
      <c r="M3">
        <v>0</v>
      </c>
      <c r="N3">
        <v>3</v>
      </c>
      <c r="O3">
        <v>2.4</v>
      </c>
      <c r="P3">
        <v>2</v>
      </c>
    </row>
    <row r="4" spans="1:16" x14ac:dyDescent="0.3">
      <c r="A4">
        <v>3</v>
      </c>
      <c r="B4" t="s">
        <v>15</v>
      </c>
      <c r="C4" s="1">
        <v>45534</v>
      </c>
      <c r="D4" s="2">
        <v>0.86458333333333337</v>
      </c>
      <c r="E4" t="s">
        <v>16</v>
      </c>
      <c r="F4">
        <v>1.3</v>
      </c>
      <c r="G4">
        <v>4</v>
      </c>
      <c r="H4">
        <v>0</v>
      </c>
      <c r="I4">
        <v>1.4</v>
      </c>
      <c r="J4" t="s">
        <v>12</v>
      </c>
      <c r="K4">
        <v>0</v>
      </c>
      <c r="L4" t="s">
        <v>43</v>
      </c>
      <c r="M4">
        <v>0</v>
      </c>
      <c r="N4">
        <v>1.4</v>
      </c>
      <c r="O4">
        <v>1.3</v>
      </c>
      <c r="P4">
        <v>4</v>
      </c>
    </row>
    <row r="5" spans="1:16" x14ac:dyDescent="0.3">
      <c r="A5">
        <v>4</v>
      </c>
      <c r="B5" t="s">
        <v>13</v>
      </c>
      <c r="C5" s="1">
        <v>45550</v>
      </c>
      <c r="D5" s="2">
        <v>0.625</v>
      </c>
      <c r="E5" t="s">
        <v>12</v>
      </c>
      <c r="F5">
        <v>1.7</v>
      </c>
      <c r="G5">
        <v>3</v>
      </c>
      <c r="H5">
        <v>2</v>
      </c>
      <c r="I5">
        <v>1.7</v>
      </c>
      <c r="J5" t="s">
        <v>17</v>
      </c>
      <c r="K5">
        <v>3</v>
      </c>
      <c r="L5" t="s">
        <v>42</v>
      </c>
      <c r="M5">
        <v>3</v>
      </c>
      <c r="N5">
        <v>1.7</v>
      </c>
      <c r="O5">
        <v>1.7</v>
      </c>
      <c r="P5">
        <v>2</v>
      </c>
    </row>
    <row r="6" spans="1:16" x14ac:dyDescent="0.3">
      <c r="A6">
        <v>5</v>
      </c>
      <c r="B6" t="s">
        <v>18</v>
      </c>
      <c r="C6" s="1">
        <v>45559</v>
      </c>
      <c r="D6" s="2">
        <v>0.86458333333333337</v>
      </c>
      <c r="E6" t="s">
        <v>12</v>
      </c>
      <c r="F6">
        <v>1.6</v>
      </c>
      <c r="G6">
        <v>2</v>
      </c>
      <c r="H6">
        <v>3</v>
      </c>
      <c r="I6">
        <v>1.1000000000000001</v>
      </c>
      <c r="J6" t="s">
        <v>19</v>
      </c>
      <c r="K6">
        <v>2</v>
      </c>
      <c r="L6" t="s">
        <v>43</v>
      </c>
      <c r="M6">
        <v>0</v>
      </c>
      <c r="N6">
        <v>1.6</v>
      </c>
      <c r="O6">
        <v>1.1000000000000001</v>
      </c>
      <c r="P6">
        <v>3</v>
      </c>
    </row>
    <row r="7" spans="1:16" x14ac:dyDescent="0.3">
      <c r="A7">
        <v>6</v>
      </c>
      <c r="B7" t="s">
        <v>20</v>
      </c>
      <c r="C7" s="1">
        <v>45563</v>
      </c>
      <c r="D7" s="2">
        <v>0.86458333333333337</v>
      </c>
      <c r="E7" t="s">
        <v>21</v>
      </c>
      <c r="F7">
        <v>0.1</v>
      </c>
      <c r="G7">
        <v>1</v>
      </c>
      <c r="H7">
        <v>1</v>
      </c>
      <c r="I7">
        <v>2</v>
      </c>
      <c r="J7" t="s">
        <v>12</v>
      </c>
      <c r="K7">
        <v>1</v>
      </c>
      <c r="L7" t="s">
        <v>44</v>
      </c>
      <c r="M7">
        <v>1</v>
      </c>
      <c r="N7">
        <v>2</v>
      </c>
      <c r="O7">
        <v>0.1</v>
      </c>
      <c r="P7">
        <v>1</v>
      </c>
    </row>
    <row r="8" spans="1:16" x14ac:dyDescent="0.3">
      <c r="A8">
        <v>7</v>
      </c>
      <c r="B8" t="s">
        <v>20</v>
      </c>
      <c r="C8" s="1">
        <v>45570</v>
      </c>
      <c r="D8" s="2">
        <v>0.75</v>
      </c>
      <c r="E8" t="s">
        <v>12</v>
      </c>
      <c r="F8">
        <v>3.6</v>
      </c>
      <c r="G8">
        <v>5</v>
      </c>
      <c r="H8">
        <v>1</v>
      </c>
      <c r="I8">
        <v>0.7</v>
      </c>
      <c r="J8" t="s">
        <v>22</v>
      </c>
      <c r="K8">
        <v>5</v>
      </c>
      <c r="L8" t="s">
        <v>42</v>
      </c>
      <c r="M8">
        <v>3</v>
      </c>
      <c r="N8">
        <v>3.6</v>
      </c>
      <c r="O8">
        <v>0.7</v>
      </c>
      <c r="P8">
        <v>1</v>
      </c>
    </row>
    <row r="9" spans="1:16" x14ac:dyDescent="0.3">
      <c r="A9">
        <v>8</v>
      </c>
      <c r="B9" t="s">
        <v>13</v>
      </c>
      <c r="C9" s="1">
        <v>45585</v>
      </c>
      <c r="D9" s="2">
        <v>0.625</v>
      </c>
      <c r="E9" t="s">
        <v>23</v>
      </c>
      <c r="F9">
        <v>0.8</v>
      </c>
      <c r="G9">
        <v>0</v>
      </c>
      <c r="H9">
        <v>2</v>
      </c>
      <c r="I9">
        <v>1.4</v>
      </c>
      <c r="J9" t="s">
        <v>12</v>
      </c>
      <c r="K9">
        <v>2</v>
      </c>
      <c r="L9" t="s">
        <v>42</v>
      </c>
      <c r="M9">
        <v>3</v>
      </c>
      <c r="N9">
        <v>1.4</v>
      </c>
      <c r="O9">
        <v>0.8</v>
      </c>
      <c r="P9">
        <v>0</v>
      </c>
    </row>
    <row r="10" spans="1:16" x14ac:dyDescent="0.3">
      <c r="A10">
        <v>9</v>
      </c>
      <c r="B10" t="s">
        <v>20</v>
      </c>
      <c r="C10" s="1">
        <v>45591</v>
      </c>
      <c r="D10" s="2">
        <v>0.86458333333333337</v>
      </c>
      <c r="E10" t="s">
        <v>12</v>
      </c>
      <c r="F10">
        <v>2.4</v>
      </c>
      <c r="G10">
        <v>6</v>
      </c>
      <c r="H10">
        <v>1</v>
      </c>
      <c r="I10">
        <v>0.2</v>
      </c>
      <c r="J10" t="s">
        <v>24</v>
      </c>
      <c r="K10">
        <v>6</v>
      </c>
      <c r="L10" t="s">
        <v>42</v>
      </c>
      <c r="M10">
        <v>3</v>
      </c>
      <c r="N10">
        <v>2.4</v>
      </c>
      <c r="O10">
        <v>0.2</v>
      </c>
      <c r="P10">
        <v>1</v>
      </c>
    </row>
    <row r="11" spans="1:16" x14ac:dyDescent="0.3">
      <c r="A11">
        <v>10</v>
      </c>
      <c r="B11" t="s">
        <v>25</v>
      </c>
      <c r="C11" s="1">
        <v>45595</v>
      </c>
      <c r="D11" s="2">
        <v>0.86458333333333337</v>
      </c>
      <c r="E11" t="s">
        <v>12</v>
      </c>
      <c r="F11">
        <v>1.2</v>
      </c>
      <c r="G11">
        <v>2</v>
      </c>
      <c r="H11">
        <v>0</v>
      </c>
      <c r="I11">
        <v>0.1</v>
      </c>
      <c r="J11" t="s">
        <v>26</v>
      </c>
      <c r="K11">
        <v>2</v>
      </c>
      <c r="L11" t="s">
        <v>42</v>
      </c>
      <c r="M11">
        <v>3</v>
      </c>
      <c r="N11">
        <v>1.2</v>
      </c>
      <c r="O11">
        <v>0.1</v>
      </c>
      <c r="P11">
        <v>0</v>
      </c>
    </row>
    <row r="12" spans="1:16" x14ac:dyDescent="0.3">
      <c r="A12">
        <v>11</v>
      </c>
      <c r="B12" t="s">
        <v>13</v>
      </c>
      <c r="C12" s="1">
        <v>45599</v>
      </c>
      <c r="D12" s="2">
        <v>0.52083333333333337</v>
      </c>
      <c r="E12" t="s">
        <v>27</v>
      </c>
      <c r="F12">
        <v>0.8</v>
      </c>
      <c r="G12">
        <v>0</v>
      </c>
      <c r="H12">
        <v>3</v>
      </c>
      <c r="I12">
        <v>1.2</v>
      </c>
      <c r="J12" t="s">
        <v>12</v>
      </c>
      <c r="K12">
        <v>3</v>
      </c>
      <c r="L12" t="s">
        <v>42</v>
      </c>
      <c r="M12">
        <v>3</v>
      </c>
      <c r="N12">
        <v>1.2</v>
      </c>
      <c r="O12">
        <v>0.8</v>
      </c>
      <c r="P12">
        <v>0</v>
      </c>
    </row>
    <row r="13" spans="1:16" x14ac:dyDescent="0.3">
      <c r="A13">
        <v>12</v>
      </c>
      <c r="B13" t="s">
        <v>13</v>
      </c>
      <c r="C13" s="1">
        <v>45606</v>
      </c>
      <c r="D13" s="2">
        <v>0.52083333333333337</v>
      </c>
      <c r="E13" t="s">
        <v>12</v>
      </c>
      <c r="F13">
        <v>0.9</v>
      </c>
      <c r="G13">
        <v>2</v>
      </c>
      <c r="H13">
        <v>1</v>
      </c>
      <c r="I13">
        <v>0.8</v>
      </c>
      <c r="J13" t="s">
        <v>28</v>
      </c>
      <c r="K13">
        <v>2</v>
      </c>
      <c r="L13" t="s">
        <v>42</v>
      </c>
      <c r="M13">
        <v>3</v>
      </c>
      <c r="N13">
        <v>0.9</v>
      </c>
      <c r="O13">
        <v>0.8</v>
      </c>
      <c r="P13">
        <v>1</v>
      </c>
    </row>
    <row r="14" spans="1:16" x14ac:dyDescent="0.3">
      <c r="A14">
        <v>13</v>
      </c>
      <c r="B14" t="s">
        <v>20</v>
      </c>
      <c r="C14" s="1">
        <v>45619</v>
      </c>
      <c r="D14" s="2">
        <v>0.86458333333333337</v>
      </c>
      <c r="E14" t="s">
        <v>29</v>
      </c>
      <c r="F14">
        <v>0.7</v>
      </c>
      <c r="G14">
        <v>1</v>
      </c>
      <c r="H14">
        <v>3</v>
      </c>
      <c r="I14">
        <v>2.7</v>
      </c>
      <c r="J14" t="s">
        <v>12</v>
      </c>
      <c r="K14">
        <v>3</v>
      </c>
      <c r="L14" t="s">
        <v>42</v>
      </c>
      <c r="M14">
        <v>3</v>
      </c>
      <c r="N14">
        <v>2.7</v>
      </c>
      <c r="O14">
        <v>0.7</v>
      </c>
      <c r="P14">
        <v>1</v>
      </c>
    </row>
    <row r="15" spans="1:16" x14ac:dyDescent="0.3">
      <c r="A15">
        <v>14</v>
      </c>
      <c r="B15" t="s">
        <v>10</v>
      </c>
      <c r="C15" s="1">
        <v>45628</v>
      </c>
      <c r="D15" s="2">
        <v>0.86458333333333337</v>
      </c>
      <c r="E15" t="s">
        <v>30</v>
      </c>
      <c r="F15">
        <v>0.4</v>
      </c>
      <c r="G15">
        <v>0</v>
      </c>
      <c r="H15">
        <v>2</v>
      </c>
      <c r="I15">
        <v>1.3</v>
      </c>
      <c r="J15" t="s">
        <v>12</v>
      </c>
      <c r="K15">
        <v>2</v>
      </c>
      <c r="L15" t="s">
        <v>42</v>
      </c>
      <c r="M15">
        <v>3</v>
      </c>
      <c r="N15">
        <v>1.3</v>
      </c>
      <c r="O15">
        <v>0.4</v>
      </c>
      <c r="P15">
        <v>0</v>
      </c>
    </row>
    <row r="16" spans="1:16" x14ac:dyDescent="0.3">
      <c r="A16">
        <v>15</v>
      </c>
      <c r="B16" t="s">
        <v>15</v>
      </c>
      <c r="C16" s="1">
        <v>45632</v>
      </c>
      <c r="D16" s="2">
        <v>0.86458333333333337</v>
      </c>
      <c r="E16" t="s">
        <v>12</v>
      </c>
      <c r="F16">
        <v>2.1</v>
      </c>
      <c r="G16">
        <v>2</v>
      </c>
      <c r="H16">
        <v>1</v>
      </c>
      <c r="I16">
        <v>0.7</v>
      </c>
      <c r="J16" t="s">
        <v>31</v>
      </c>
      <c r="K16">
        <v>2</v>
      </c>
      <c r="L16" t="s">
        <v>42</v>
      </c>
      <c r="M16">
        <v>3</v>
      </c>
      <c r="N16">
        <v>2.1</v>
      </c>
      <c r="O16">
        <v>0.7</v>
      </c>
      <c r="P16">
        <v>1</v>
      </c>
    </row>
    <row r="17" spans="1:16" x14ac:dyDescent="0.3">
      <c r="A17">
        <v>16</v>
      </c>
      <c r="B17" t="s">
        <v>20</v>
      </c>
      <c r="C17" s="1">
        <v>45640</v>
      </c>
      <c r="D17" s="2">
        <v>0.625</v>
      </c>
      <c r="E17" t="s">
        <v>32</v>
      </c>
      <c r="F17">
        <v>1.4</v>
      </c>
      <c r="G17">
        <v>0</v>
      </c>
      <c r="H17">
        <v>1</v>
      </c>
      <c r="I17">
        <v>1.5</v>
      </c>
      <c r="J17" t="s">
        <v>12</v>
      </c>
      <c r="K17">
        <v>1</v>
      </c>
      <c r="L17" t="s">
        <v>42</v>
      </c>
      <c r="M17">
        <v>3</v>
      </c>
      <c r="N17">
        <v>1.5</v>
      </c>
      <c r="O17">
        <v>1.4</v>
      </c>
      <c r="P17">
        <v>0</v>
      </c>
    </row>
    <row r="18" spans="1:16" x14ac:dyDescent="0.3">
      <c r="A18">
        <v>17</v>
      </c>
      <c r="B18" t="s">
        <v>13</v>
      </c>
      <c r="C18" s="1">
        <v>45648</v>
      </c>
      <c r="D18" s="2">
        <v>0.75</v>
      </c>
      <c r="E18" t="s">
        <v>12</v>
      </c>
      <c r="F18">
        <v>1.3</v>
      </c>
      <c r="G18">
        <v>3</v>
      </c>
      <c r="H18">
        <v>2</v>
      </c>
      <c r="I18">
        <v>1.3</v>
      </c>
      <c r="J18" t="s">
        <v>33</v>
      </c>
      <c r="K18">
        <v>3</v>
      </c>
      <c r="L18" t="s">
        <v>42</v>
      </c>
      <c r="M18">
        <v>3</v>
      </c>
      <c r="N18">
        <v>1.3</v>
      </c>
      <c r="O18">
        <v>1.3</v>
      </c>
      <c r="P18">
        <v>2</v>
      </c>
    </row>
    <row r="19" spans="1:16" x14ac:dyDescent="0.3">
      <c r="A19">
        <v>18</v>
      </c>
      <c r="B19" t="s">
        <v>20</v>
      </c>
      <c r="C19" s="1">
        <v>45654</v>
      </c>
      <c r="D19" s="2">
        <v>0.86458333333333337</v>
      </c>
      <c r="E19" t="s">
        <v>34</v>
      </c>
      <c r="F19">
        <v>0.6</v>
      </c>
      <c r="G19">
        <v>1</v>
      </c>
      <c r="H19">
        <v>1</v>
      </c>
      <c r="I19">
        <v>2.7</v>
      </c>
      <c r="J19" t="s">
        <v>12</v>
      </c>
      <c r="K19">
        <v>1</v>
      </c>
      <c r="L19" t="s">
        <v>44</v>
      </c>
      <c r="M19">
        <v>1</v>
      </c>
      <c r="N19">
        <v>2.7</v>
      </c>
      <c r="O19">
        <v>0.6</v>
      </c>
      <c r="P19">
        <v>1</v>
      </c>
    </row>
    <row r="20" spans="1:16" x14ac:dyDescent="0.3">
      <c r="A20">
        <v>20</v>
      </c>
      <c r="B20" t="s">
        <v>20</v>
      </c>
      <c r="C20" s="1">
        <v>45668</v>
      </c>
      <c r="D20" s="2">
        <v>0.625</v>
      </c>
      <c r="E20" t="s">
        <v>28</v>
      </c>
      <c r="F20">
        <v>1.5</v>
      </c>
      <c r="G20">
        <v>0</v>
      </c>
      <c r="H20">
        <v>0</v>
      </c>
      <c r="I20">
        <v>0.2</v>
      </c>
      <c r="J20" t="s">
        <v>12</v>
      </c>
      <c r="K20">
        <v>0</v>
      </c>
      <c r="L20" t="s">
        <v>44</v>
      </c>
      <c r="M20">
        <v>1</v>
      </c>
      <c r="N20">
        <v>0.2</v>
      </c>
      <c r="O20">
        <v>1.5</v>
      </c>
      <c r="P20">
        <v>0</v>
      </c>
    </row>
    <row r="21" spans="1:16" x14ac:dyDescent="0.3">
      <c r="A21">
        <v>19</v>
      </c>
      <c r="B21" t="s">
        <v>18</v>
      </c>
      <c r="C21" s="1">
        <v>45671</v>
      </c>
      <c r="D21" s="2">
        <v>0.86458333333333337</v>
      </c>
      <c r="E21" t="s">
        <v>12</v>
      </c>
      <c r="F21">
        <v>1.4</v>
      </c>
      <c r="G21">
        <v>1</v>
      </c>
      <c r="H21">
        <v>1</v>
      </c>
      <c r="I21">
        <v>1.5</v>
      </c>
      <c r="J21" t="s">
        <v>35</v>
      </c>
      <c r="K21">
        <v>1</v>
      </c>
      <c r="L21" t="s">
        <v>44</v>
      </c>
      <c r="M21">
        <v>1</v>
      </c>
      <c r="N21">
        <v>1.4</v>
      </c>
      <c r="O21">
        <v>1.5</v>
      </c>
      <c r="P21">
        <v>1</v>
      </c>
    </row>
    <row r="22" spans="1:16" x14ac:dyDescent="0.3">
      <c r="A22">
        <v>21</v>
      </c>
      <c r="B22" t="s">
        <v>20</v>
      </c>
      <c r="C22" s="1">
        <v>45675</v>
      </c>
      <c r="D22" s="2">
        <v>0.86458333333333337</v>
      </c>
      <c r="E22" t="s">
        <v>12</v>
      </c>
      <c r="F22">
        <v>0.7</v>
      </c>
      <c r="G22">
        <v>2</v>
      </c>
      <c r="H22">
        <v>3</v>
      </c>
      <c r="I22">
        <v>0.8</v>
      </c>
      <c r="J22" t="s">
        <v>27</v>
      </c>
      <c r="K22">
        <v>2</v>
      </c>
      <c r="L22" t="s">
        <v>43</v>
      </c>
      <c r="M22">
        <v>0</v>
      </c>
      <c r="N22">
        <v>0.7</v>
      </c>
      <c r="O22">
        <v>0.8</v>
      </c>
      <c r="P22">
        <v>3</v>
      </c>
    </row>
    <row r="23" spans="1:16" x14ac:dyDescent="0.3">
      <c r="A23">
        <v>22</v>
      </c>
      <c r="B23" t="s">
        <v>20</v>
      </c>
      <c r="C23" s="1">
        <v>45682</v>
      </c>
      <c r="D23" s="2">
        <v>0.625</v>
      </c>
      <c r="E23" t="s">
        <v>19</v>
      </c>
      <c r="F23">
        <v>0.8</v>
      </c>
      <c r="G23">
        <v>1</v>
      </c>
      <c r="H23">
        <v>2</v>
      </c>
      <c r="I23">
        <v>1</v>
      </c>
      <c r="J23" t="s">
        <v>12</v>
      </c>
      <c r="K23">
        <v>2</v>
      </c>
      <c r="L23" t="s">
        <v>42</v>
      </c>
      <c r="M23">
        <v>3</v>
      </c>
      <c r="N23">
        <v>1</v>
      </c>
      <c r="O23">
        <v>0.8</v>
      </c>
      <c r="P23">
        <v>1</v>
      </c>
    </row>
    <row r="24" spans="1:16" x14ac:dyDescent="0.3">
      <c r="A24">
        <v>23</v>
      </c>
      <c r="B24" t="s">
        <v>20</v>
      </c>
      <c r="C24" s="1">
        <v>45689</v>
      </c>
      <c r="D24" s="2">
        <v>0.75</v>
      </c>
      <c r="E24" t="s">
        <v>12</v>
      </c>
      <c r="F24">
        <v>2.9</v>
      </c>
      <c r="G24">
        <v>1</v>
      </c>
      <c r="H24">
        <v>1</v>
      </c>
      <c r="I24">
        <v>0.6</v>
      </c>
      <c r="J24" t="s">
        <v>14</v>
      </c>
      <c r="K24">
        <v>1</v>
      </c>
      <c r="L24" t="s">
        <v>44</v>
      </c>
      <c r="M24">
        <v>1</v>
      </c>
      <c r="N24">
        <v>2.9</v>
      </c>
      <c r="O24">
        <v>0.6</v>
      </c>
      <c r="P24">
        <v>1</v>
      </c>
    </row>
    <row r="25" spans="1:16" x14ac:dyDescent="0.3">
      <c r="A25">
        <v>24</v>
      </c>
      <c r="B25" t="s">
        <v>20</v>
      </c>
      <c r="C25" s="1">
        <v>45696</v>
      </c>
      <c r="D25" s="2">
        <v>0.625</v>
      </c>
      <c r="E25" t="s">
        <v>24</v>
      </c>
      <c r="F25">
        <v>1.6</v>
      </c>
      <c r="G25">
        <v>0</v>
      </c>
      <c r="H25">
        <v>5</v>
      </c>
      <c r="I25">
        <v>2.2000000000000002</v>
      </c>
      <c r="J25" t="s">
        <v>12</v>
      </c>
      <c r="K25">
        <v>5</v>
      </c>
      <c r="L25" t="s">
        <v>42</v>
      </c>
      <c r="M25">
        <v>3</v>
      </c>
      <c r="N25">
        <v>2.2000000000000002</v>
      </c>
      <c r="O25">
        <v>1.6</v>
      </c>
      <c r="P25">
        <v>0</v>
      </c>
    </row>
    <row r="26" spans="1:16" x14ac:dyDescent="0.3">
      <c r="A26">
        <v>25</v>
      </c>
      <c r="B26" t="s">
        <v>20</v>
      </c>
      <c r="C26" s="1">
        <v>45703</v>
      </c>
      <c r="D26" s="2">
        <v>0.625</v>
      </c>
      <c r="E26" t="s">
        <v>12</v>
      </c>
      <c r="F26">
        <v>0.4</v>
      </c>
      <c r="G26">
        <v>0</v>
      </c>
      <c r="H26">
        <v>0</v>
      </c>
      <c r="I26">
        <v>0.2</v>
      </c>
      <c r="J26" t="s">
        <v>32</v>
      </c>
      <c r="K26">
        <v>0</v>
      </c>
      <c r="L26" t="s">
        <v>44</v>
      </c>
      <c r="M26">
        <v>1</v>
      </c>
      <c r="N26">
        <v>0.4</v>
      </c>
      <c r="O26">
        <v>0.2</v>
      </c>
      <c r="P26">
        <v>0</v>
      </c>
    </row>
    <row r="27" spans="1:16" x14ac:dyDescent="0.3">
      <c r="A27">
        <v>26</v>
      </c>
      <c r="B27" t="s">
        <v>13</v>
      </c>
      <c r="C27" s="1">
        <v>45711</v>
      </c>
      <c r="D27" s="2">
        <v>0.75</v>
      </c>
      <c r="E27" t="s">
        <v>33</v>
      </c>
      <c r="F27">
        <v>0.9</v>
      </c>
      <c r="G27">
        <v>0</v>
      </c>
      <c r="H27">
        <v>5</v>
      </c>
      <c r="I27">
        <v>2.1</v>
      </c>
      <c r="J27" t="s">
        <v>12</v>
      </c>
      <c r="K27">
        <v>5</v>
      </c>
      <c r="L27" t="s">
        <v>42</v>
      </c>
      <c r="M27">
        <v>3</v>
      </c>
      <c r="N27">
        <v>2.1</v>
      </c>
      <c r="O27">
        <v>0.9</v>
      </c>
      <c r="P27">
        <v>0</v>
      </c>
    </row>
    <row r="28" spans="1:16" x14ac:dyDescent="0.3">
      <c r="A28">
        <v>27</v>
      </c>
      <c r="B28" t="s">
        <v>20</v>
      </c>
      <c r="C28" s="1">
        <v>45717</v>
      </c>
      <c r="D28" s="2">
        <v>0.625</v>
      </c>
      <c r="E28" t="s">
        <v>12</v>
      </c>
      <c r="F28">
        <v>2.2999999999999998</v>
      </c>
      <c r="G28">
        <v>0</v>
      </c>
      <c r="H28">
        <v>0</v>
      </c>
      <c r="I28">
        <v>0.7</v>
      </c>
      <c r="J28" t="s">
        <v>23</v>
      </c>
      <c r="K28">
        <v>0</v>
      </c>
      <c r="L28" t="s">
        <v>44</v>
      </c>
      <c r="M28">
        <v>1</v>
      </c>
      <c r="N28">
        <v>2.2999999999999998</v>
      </c>
      <c r="O28">
        <v>0.7</v>
      </c>
      <c r="P28">
        <v>0</v>
      </c>
    </row>
    <row r="29" spans="1:16" hidden="1" x14ac:dyDescent="0.3">
      <c r="A29">
        <v>28</v>
      </c>
      <c r="B29" t="s">
        <v>13</v>
      </c>
      <c r="C29" s="1">
        <v>45725</v>
      </c>
      <c r="D29" s="2">
        <v>0.86458333333333337</v>
      </c>
      <c r="E29" t="s">
        <v>35</v>
      </c>
      <c r="J29" t="s">
        <v>12</v>
      </c>
      <c r="L29" t="s">
        <v>44</v>
      </c>
      <c r="M29">
        <v>1</v>
      </c>
    </row>
    <row r="30" spans="1:16" hidden="1" x14ac:dyDescent="0.3">
      <c r="A30">
        <v>29</v>
      </c>
      <c r="B30" t="s">
        <v>13</v>
      </c>
      <c r="C30" s="1">
        <v>45732</v>
      </c>
      <c r="D30" s="2">
        <v>0.86458333333333337</v>
      </c>
      <c r="E30" t="s">
        <v>12</v>
      </c>
      <c r="J30" t="s">
        <v>16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17</v>
      </c>
      <c r="J31" t="s">
        <v>12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12</v>
      </c>
      <c r="J32" t="s">
        <v>34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12</v>
      </c>
      <c r="J33" t="s">
        <v>21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31</v>
      </c>
      <c r="J34" t="s">
        <v>12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12</v>
      </c>
      <c r="J35" t="s">
        <v>11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26</v>
      </c>
      <c r="J36" t="s">
        <v>12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12</v>
      </c>
      <c r="J37" t="s">
        <v>30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22</v>
      </c>
      <c r="J38" t="s">
        <v>12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12</v>
      </c>
      <c r="J39" t="s">
        <v>29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12.100000000000001</v>
      </c>
    </row>
    <row r="41" spans="1:21" x14ac:dyDescent="0.3">
      <c r="R41" s="3">
        <f>SUM(K2:K100)</f>
        <v>59</v>
      </c>
      <c r="S41" s="3">
        <f>SUM(N2:N100)</f>
        <v>46.9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10</v>
      </c>
      <c r="S44" s="3">
        <f ca="1">SUM(OFFSET(N2,COUNT(N:N)-4,0,4,1))</f>
        <v>7</v>
      </c>
      <c r="T44" s="3"/>
      <c r="U44" s="3">
        <f ca="1">R44-S44</f>
        <v>3</v>
      </c>
    </row>
  </sheetData>
  <phoneticPr fontId="1" type="noConversion"/>
  <conditionalFormatting sqref="U40">
    <cfRule type="expression" dxfId="120" priority="3">
      <formula>U40&lt;0</formula>
    </cfRule>
    <cfRule type="expression" dxfId="119" priority="4">
      <formula>U40&gt;0</formula>
    </cfRule>
  </conditionalFormatting>
  <conditionalFormatting sqref="U44">
    <cfRule type="expression" dxfId="118" priority="1">
      <formula>U44&lt;0</formula>
    </cfRule>
    <cfRule type="expression" dxfId="117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BBBA-418D-42F3-9FE6-AE000161BE47}">
  <dimension ref="A1:U44"/>
  <sheetViews>
    <sheetView zoomScale="40" zoomScaleNormal="40" workbookViewId="0">
      <selection activeCell="E41" sqref="E41"/>
    </sheetView>
  </sheetViews>
  <sheetFormatPr defaultRowHeight="14.4" x14ac:dyDescent="0.3"/>
  <cols>
    <col min="1" max="1" width="6.6640625" bestFit="1" customWidth="1"/>
    <col min="2" max="2" width="7.21875" bestFit="1" customWidth="1"/>
    <col min="3" max="4" width="11" bestFit="1" customWidth="1"/>
    <col min="5" max="5" width="14" bestFit="1" customWidth="1"/>
    <col min="6" max="6" width="11.77734375" bestFit="1" customWidth="1"/>
    <col min="7" max="7" width="14.33203125" bestFit="1" customWidth="1"/>
    <col min="8" max="8" width="13.44140625" bestFit="1" customWidth="1"/>
    <col min="9" max="9" width="11" bestFit="1" customWidth="1"/>
    <col min="10" max="10" width="13.21875" bestFit="1" customWidth="1"/>
    <col min="11" max="11" width="15" bestFit="1" customWidth="1"/>
    <col min="12" max="12" width="14.88671875" bestFit="1" customWidth="1"/>
    <col min="13" max="13" width="9.33203125" bestFit="1" customWidth="1"/>
    <col min="14" max="14" width="6.33203125" bestFit="1" customWidth="1"/>
    <col min="15" max="15" width="14.5546875" bestFit="1" customWidth="1"/>
    <col min="16" max="16" width="17.109375" bestFit="1" customWidth="1"/>
    <col min="18" max="18" width="17.77734375" bestFit="1" customWidth="1"/>
    <col min="19" max="19" width="18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13</v>
      </c>
      <c r="C2" s="1">
        <v>45522</v>
      </c>
      <c r="D2" s="2">
        <v>0.77083333333333337</v>
      </c>
      <c r="E2" t="s">
        <v>21</v>
      </c>
      <c r="F2">
        <v>3.2</v>
      </c>
      <c r="G2">
        <v>1</v>
      </c>
      <c r="H2">
        <v>1</v>
      </c>
      <c r="I2">
        <v>0.9</v>
      </c>
      <c r="J2" t="s">
        <v>28</v>
      </c>
      <c r="K2">
        <v>1</v>
      </c>
      <c r="L2" t="s">
        <v>44</v>
      </c>
      <c r="M2">
        <v>1</v>
      </c>
      <c r="N2">
        <v>3.2</v>
      </c>
      <c r="O2">
        <v>0.9</v>
      </c>
      <c r="P2">
        <v>1</v>
      </c>
    </row>
    <row r="3" spans="1:16" x14ac:dyDescent="0.3">
      <c r="A3">
        <v>2</v>
      </c>
      <c r="B3" t="s">
        <v>13</v>
      </c>
      <c r="C3" s="1">
        <v>45529</v>
      </c>
      <c r="D3" s="2">
        <v>0.86458333333333337</v>
      </c>
      <c r="E3" t="s">
        <v>27</v>
      </c>
      <c r="F3">
        <v>2.5</v>
      </c>
      <c r="G3">
        <v>3</v>
      </c>
      <c r="H3">
        <v>0</v>
      </c>
      <c r="I3">
        <v>0.6</v>
      </c>
      <c r="J3" t="s">
        <v>21</v>
      </c>
      <c r="K3">
        <v>0</v>
      </c>
      <c r="L3" t="s">
        <v>43</v>
      </c>
      <c r="M3">
        <v>0</v>
      </c>
      <c r="N3">
        <v>0.6</v>
      </c>
      <c r="O3">
        <v>2.5</v>
      </c>
      <c r="P3">
        <v>3</v>
      </c>
    </row>
    <row r="4" spans="1:16" x14ac:dyDescent="0.3">
      <c r="A4">
        <v>3</v>
      </c>
      <c r="B4" t="s">
        <v>20</v>
      </c>
      <c r="C4" s="1">
        <v>45535</v>
      </c>
      <c r="D4" s="2">
        <v>0.77083333333333337</v>
      </c>
      <c r="E4" t="s">
        <v>21</v>
      </c>
      <c r="F4">
        <v>1.3</v>
      </c>
      <c r="G4">
        <v>1</v>
      </c>
      <c r="H4">
        <v>1</v>
      </c>
      <c r="I4">
        <v>1</v>
      </c>
      <c r="J4" t="s">
        <v>33</v>
      </c>
      <c r="K4">
        <v>1</v>
      </c>
      <c r="L4" t="s">
        <v>44</v>
      </c>
      <c r="M4">
        <v>1</v>
      </c>
      <c r="N4">
        <v>1.3</v>
      </c>
      <c r="O4">
        <v>1</v>
      </c>
      <c r="P4">
        <v>1</v>
      </c>
    </row>
    <row r="5" spans="1:16" x14ac:dyDescent="0.3">
      <c r="A5">
        <v>4</v>
      </c>
      <c r="B5" t="s">
        <v>20</v>
      </c>
      <c r="C5" s="1">
        <v>45549</v>
      </c>
      <c r="D5" s="2">
        <v>0.625</v>
      </c>
      <c r="E5" t="s">
        <v>19</v>
      </c>
      <c r="F5">
        <v>1.2</v>
      </c>
      <c r="G5">
        <v>2</v>
      </c>
      <c r="H5">
        <v>2</v>
      </c>
      <c r="I5">
        <v>1.2</v>
      </c>
      <c r="J5" t="s">
        <v>21</v>
      </c>
      <c r="K5">
        <v>2</v>
      </c>
      <c r="L5" t="s">
        <v>44</v>
      </c>
      <c r="M5">
        <v>1</v>
      </c>
      <c r="N5">
        <v>1.2</v>
      </c>
      <c r="O5">
        <v>1.2</v>
      </c>
      <c r="P5">
        <v>2</v>
      </c>
    </row>
    <row r="6" spans="1:16" x14ac:dyDescent="0.3">
      <c r="A6">
        <v>5</v>
      </c>
      <c r="B6" t="s">
        <v>13</v>
      </c>
      <c r="C6" s="1">
        <v>45557</v>
      </c>
      <c r="D6" s="2">
        <v>0.625</v>
      </c>
      <c r="E6" t="s">
        <v>26</v>
      </c>
      <c r="F6">
        <v>0.6</v>
      </c>
      <c r="G6">
        <v>1</v>
      </c>
      <c r="H6">
        <v>2</v>
      </c>
      <c r="I6">
        <v>0.8</v>
      </c>
      <c r="J6" t="s">
        <v>21</v>
      </c>
      <c r="K6">
        <v>2</v>
      </c>
      <c r="L6" t="s">
        <v>42</v>
      </c>
      <c r="M6">
        <v>3</v>
      </c>
      <c r="N6">
        <v>0.8</v>
      </c>
      <c r="O6">
        <v>0.6</v>
      </c>
      <c r="P6">
        <v>1</v>
      </c>
    </row>
    <row r="7" spans="1:16" x14ac:dyDescent="0.3">
      <c r="A7">
        <v>6</v>
      </c>
      <c r="B7" t="s">
        <v>20</v>
      </c>
      <c r="C7" s="1">
        <v>45563</v>
      </c>
      <c r="D7" s="2">
        <v>0.86458333333333337</v>
      </c>
      <c r="E7" t="s">
        <v>21</v>
      </c>
      <c r="F7">
        <v>0.1</v>
      </c>
      <c r="G7">
        <v>1</v>
      </c>
      <c r="H7">
        <v>1</v>
      </c>
      <c r="I7">
        <v>2</v>
      </c>
      <c r="J7" t="s">
        <v>12</v>
      </c>
      <c r="K7">
        <v>1</v>
      </c>
      <c r="L7" t="s">
        <v>44</v>
      </c>
      <c r="M7">
        <v>1</v>
      </c>
      <c r="N7">
        <v>0.1</v>
      </c>
      <c r="O7">
        <v>2</v>
      </c>
      <c r="P7">
        <v>1</v>
      </c>
    </row>
    <row r="8" spans="1:16" x14ac:dyDescent="0.3">
      <c r="A8">
        <v>7</v>
      </c>
      <c r="B8" t="s">
        <v>13</v>
      </c>
      <c r="C8" s="1">
        <v>45571</v>
      </c>
      <c r="D8" s="2">
        <v>0.625</v>
      </c>
      <c r="E8" t="s">
        <v>21</v>
      </c>
      <c r="F8">
        <v>0.8</v>
      </c>
      <c r="G8">
        <v>0</v>
      </c>
      <c r="H8">
        <v>0</v>
      </c>
      <c r="I8">
        <v>0.8</v>
      </c>
      <c r="J8" t="s">
        <v>29</v>
      </c>
      <c r="K8">
        <v>0</v>
      </c>
      <c r="L8" t="s">
        <v>44</v>
      </c>
      <c r="M8">
        <v>1</v>
      </c>
      <c r="N8">
        <v>0.8</v>
      </c>
      <c r="O8">
        <v>0.8</v>
      </c>
      <c r="P8">
        <v>0</v>
      </c>
    </row>
    <row r="9" spans="1:16" x14ac:dyDescent="0.3">
      <c r="A9">
        <v>8</v>
      </c>
      <c r="B9" t="s">
        <v>20</v>
      </c>
      <c r="C9" s="1">
        <v>45584</v>
      </c>
      <c r="D9" s="2">
        <v>0.625</v>
      </c>
      <c r="E9" t="s">
        <v>22</v>
      </c>
      <c r="F9">
        <v>0.4</v>
      </c>
      <c r="G9">
        <v>2</v>
      </c>
      <c r="H9">
        <v>2</v>
      </c>
      <c r="I9">
        <v>0.7</v>
      </c>
      <c r="J9" t="s">
        <v>21</v>
      </c>
      <c r="K9">
        <v>2</v>
      </c>
      <c r="L9" t="s">
        <v>44</v>
      </c>
      <c r="M9">
        <v>1</v>
      </c>
      <c r="N9">
        <v>0.7</v>
      </c>
      <c r="O9">
        <v>0.4</v>
      </c>
      <c r="P9">
        <v>2</v>
      </c>
    </row>
    <row r="10" spans="1:16" x14ac:dyDescent="0.3">
      <c r="A10">
        <v>10</v>
      </c>
      <c r="B10" t="s">
        <v>18</v>
      </c>
      <c r="C10" s="1">
        <v>45594</v>
      </c>
      <c r="D10" s="2">
        <v>0.77083333333333337</v>
      </c>
      <c r="E10" t="s">
        <v>32</v>
      </c>
      <c r="F10">
        <v>0.8</v>
      </c>
      <c r="G10">
        <v>0</v>
      </c>
      <c r="H10">
        <v>2</v>
      </c>
      <c r="I10">
        <v>0.9</v>
      </c>
      <c r="J10" t="s">
        <v>21</v>
      </c>
      <c r="K10">
        <v>2</v>
      </c>
      <c r="L10" t="s">
        <v>42</v>
      </c>
      <c r="M10">
        <v>3</v>
      </c>
      <c r="N10">
        <v>0.9</v>
      </c>
      <c r="O10">
        <v>0.8</v>
      </c>
      <c r="P10">
        <v>0</v>
      </c>
    </row>
    <row r="11" spans="1:16" x14ac:dyDescent="0.3">
      <c r="A11">
        <v>11</v>
      </c>
      <c r="B11" t="s">
        <v>20</v>
      </c>
      <c r="C11" s="1">
        <v>45598</v>
      </c>
      <c r="D11" s="2">
        <v>0.625</v>
      </c>
      <c r="E11" t="s">
        <v>21</v>
      </c>
      <c r="F11">
        <v>1.4</v>
      </c>
      <c r="G11">
        <v>1</v>
      </c>
      <c r="H11">
        <v>0</v>
      </c>
      <c r="I11">
        <v>0.7</v>
      </c>
      <c r="J11" t="s">
        <v>11</v>
      </c>
      <c r="K11">
        <v>1</v>
      </c>
      <c r="L11" t="s">
        <v>42</v>
      </c>
      <c r="M11">
        <v>3</v>
      </c>
      <c r="N11">
        <v>1.4</v>
      </c>
      <c r="O11">
        <v>0.7</v>
      </c>
      <c r="P11">
        <v>0</v>
      </c>
    </row>
    <row r="12" spans="1:16" x14ac:dyDescent="0.3">
      <c r="A12">
        <v>12</v>
      </c>
      <c r="B12" t="s">
        <v>13</v>
      </c>
      <c r="C12" s="1">
        <v>45606</v>
      </c>
      <c r="D12" s="2">
        <v>0.625</v>
      </c>
      <c r="E12" t="s">
        <v>30</v>
      </c>
      <c r="F12">
        <v>1.3</v>
      </c>
      <c r="G12">
        <v>2</v>
      </c>
      <c r="H12">
        <v>3</v>
      </c>
      <c r="I12">
        <v>1.7</v>
      </c>
      <c r="J12" t="s">
        <v>21</v>
      </c>
      <c r="K12">
        <v>3</v>
      </c>
      <c r="L12" t="s">
        <v>42</v>
      </c>
      <c r="M12">
        <v>3</v>
      </c>
      <c r="N12">
        <v>1.7</v>
      </c>
      <c r="O12">
        <v>1.3</v>
      </c>
      <c r="P12">
        <v>2</v>
      </c>
    </row>
    <row r="13" spans="1:16" x14ac:dyDescent="0.3">
      <c r="A13">
        <v>13</v>
      </c>
      <c r="B13" t="s">
        <v>13</v>
      </c>
      <c r="C13" s="1">
        <v>45620</v>
      </c>
      <c r="D13" s="2">
        <v>0.86458333333333337</v>
      </c>
      <c r="E13" t="s">
        <v>34</v>
      </c>
      <c r="F13">
        <v>2</v>
      </c>
      <c r="G13">
        <v>3</v>
      </c>
      <c r="H13">
        <v>0</v>
      </c>
      <c r="I13">
        <v>0.1</v>
      </c>
      <c r="J13" t="s">
        <v>21</v>
      </c>
      <c r="K13">
        <v>0</v>
      </c>
      <c r="L13" t="s">
        <v>43</v>
      </c>
      <c r="M13">
        <v>0</v>
      </c>
      <c r="N13">
        <v>0.1</v>
      </c>
      <c r="O13">
        <v>2</v>
      </c>
      <c r="P13">
        <v>3</v>
      </c>
    </row>
    <row r="14" spans="1:16" x14ac:dyDescent="0.3">
      <c r="A14">
        <v>14</v>
      </c>
      <c r="B14" t="s">
        <v>20</v>
      </c>
      <c r="C14" s="1">
        <v>45626</v>
      </c>
      <c r="D14" s="2">
        <v>0.86458333333333337</v>
      </c>
      <c r="E14" t="s">
        <v>21</v>
      </c>
      <c r="F14">
        <v>3.2</v>
      </c>
      <c r="G14">
        <v>3</v>
      </c>
      <c r="H14">
        <v>0</v>
      </c>
      <c r="I14">
        <v>0.4</v>
      </c>
      <c r="J14" t="s">
        <v>23</v>
      </c>
      <c r="K14">
        <v>3</v>
      </c>
      <c r="L14" t="s">
        <v>42</v>
      </c>
      <c r="M14">
        <v>3</v>
      </c>
      <c r="N14">
        <v>3.2</v>
      </c>
      <c r="O14">
        <v>0.4</v>
      </c>
      <c r="P14">
        <v>0</v>
      </c>
    </row>
    <row r="15" spans="1:16" x14ac:dyDescent="0.3">
      <c r="A15">
        <v>15</v>
      </c>
      <c r="B15" t="s">
        <v>20</v>
      </c>
      <c r="C15" s="1">
        <v>45633</v>
      </c>
      <c r="D15" s="2">
        <v>0.75</v>
      </c>
      <c r="E15" t="s">
        <v>35</v>
      </c>
      <c r="F15">
        <v>1</v>
      </c>
      <c r="G15">
        <v>2</v>
      </c>
      <c r="H15">
        <v>2</v>
      </c>
      <c r="I15">
        <v>0.9</v>
      </c>
      <c r="J15" t="s">
        <v>21</v>
      </c>
      <c r="K15">
        <v>2</v>
      </c>
      <c r="L15" t="s">
        <v>44</v>
      </c>
      <c r="M15">
        <v>1</v>
      </c>
      <c r="N15">
        <v>0.9</v>
      </c>
      <c r="O15">
        <v>1</v>
      </c>
      <c r="P15">
        <v>2</v>
      </c>
    </row>
    <row r="16" spans="1:16" x14ac:dyDescent="0.3">
      <c r="A16">
        <v>16</v>
      </c>
      <c r="B16" t="s">
        <v>13</v>
      </c>
      <c r="C16" s="1">
        <v>45641</v>
      </c>
      <c r="D16" s="2">
        <v>0.625</v>
      </c>
      <c r="E16" t="s">
        <v>21</v>
      </c>
      <c r="F16">
        <v>1.2</v>
      </c>
      <c r="G16">
        <v>1</v>
      </c>
      <c r="H16">
        <v>0</v>
      </c>
      <c r="I16">
        <v>1</v>
      </c>
      <c r="J16" t="s">
        <v>17</v>
      </c>
      <c r="K16">
        <v>1</v>
      </c>
      <c r="L16" t="s">
        <v>42</v>
      </c>
      <c r="M16">
        <v>3</v>
      </c>
      <c r="N16">
        <v>1.2</v>
      </c>
      <c r="O16">
        <v>1</v>
      </c>
      <c r="P16">
        <v>0</v>
      </c>
    </row>
    <row r="17" spans="1:16" x14ac:dyDescent="0.3">
      <c r="A17">
        <v>17</v>
      </c>
      <c r="B17" t="s">
        <v>20</v>
      </c>
      <c r="C17" s="1">
        <v>45647</v>
      </c>
      <c r="D17" s="2">
        <v>0.625</v>
      </c>
      <c r="E17" t="s">
        <v>14</v>
      </c>
      <c r="F17">
        <v>0.3</v>
      </c>
      <c r="G17">
        <v>0</v>
      </c>
      <c r="H17">
        <v>2</v>
      </c>
      <c r="I17">
        <v>1.7</v>
      </c>
      <c r="J17" t="s">
        <v>21</v>
      </c>
      <c r="K17">
        <v>2</v>
      </c>
      <c r="L17" t="s">
        <v>42</v>
      </c>
      <c r="M17">
        <v>3</v>
      </c>
      <c r="N17">
        <v>1.7</v>
      </c>
      <c r="O17">
        <v>0.3</v>
      </c>
      <c r="P17">
        <v>0</v>
      </c>
    </row>
    <row r="18" spans="1:16" x14ac:dyDescent="0.3">
      <c r="A18">
        <v>18</v>
      </c>
      <c r="B18" t="s">
        <v>10</v>
      </c>
      <c r="C18" s="1">
        <v>45656</v>
      </c>
      <c r="D18" s="2">
        <v>0.86458333333333337</v>
      </c>
      <c r="E18" t="s">
        <v>21</v>
      </c>
      <c r="F18">
        <v>2.2000000000000002</v>
      </c>
      <c r="G18">
        <v>2</v>
      </c>
      <c r="H18">
        <v>3</v>
      </c>
      <c r="I18">
        <v>0.8</v>
      </c>
      <c r="J18" t="s">
        <v>24</v>
      </c>
      <c r="K18">
        <v>2</v>
      </c>
      <c r="L18" t="s">
        <v>43</v>
      </c>
      <c r="M18">
        <v>0</v>
      </c>
      <c r="N18">
        <v>2.2000000000000002</v>
      </c>
      <c r="O18">
        <v>0.8</v>
      </c>
      <c r="P18">
        <v>3</v>
      </c>
    </row>
    <row r="19" spans="1:16" x14ac:dyDescent="0.3">
      <c r="A19">
        <v>20</v>
      </c>
      <c r="B19" t="s">
        <v>13</v>
      </c>
      <c r="C19" s="1">
        <v>45669</v>
      </c>
      <c r="D19" s="2">
        <v>0.75</v>
      </c>
      <c r="E19" t="s">
        <v>21</v>
      </c>
      <c r="F19">
        <v>2</v>
      </c>
      <c r="G19">
        <v>2</v>
      </c>
      <c r="H19">
        <v>2</v>
      </c>
      <c r="I19">
        <v>1.4</v>
      </c>
      <c r="J19" t="s">
        <v>30</v>
      </c>
      <c r="K19">
        <v>2</v>
      </c>
      <c r="L19" t="s">
        <v>44</v>
      </c>
      <c r="M19">
        <v>1</v>
      </c>
      <c r="N19">
        <v>2</v>
      </c>
      <c r="O19">
        <v>1.4</v>
      </c>
      <c r="P19">
        <v>2</v>
      </c>
    </row>
    <row r="20" spans="1:16" x14ac:dyDescent="0.3">
      <c r="A20">
        <v>19</v>
      </c>
      <c r="B20" t="s">
        <v>25</v>
      </c>
      <c r="C20" s="1">
        <v>45672</v>
      </c>
      <c r="D20" s="2">
        <v>0.86458333333333337</v>
      </c>
      <c r="E20" t="s">
        <v>16</v>
      </c>
      <c r="F20">
        <v>1.7</v>
      </c>
      <c r="G20">
        <v>2</v>
      </c>
      <c r="H20">
        <v>2</v>
      </c>
      <c r="I20">
        <v>0.6</v>
      </c>
      <c r="J20" t="s">
        <v>21</v>
      </c>
      <c r="K20">
        <v>2</v>
      </c>
      <c r="L20" t="s">
        <v>44</v>
      </c>
      <c r="M20">
        <v>1</v>
      </c>
      <c r="N20">
        <v>0.6</v>
      </c>
      <c r="O20">
        <v>1.7</v>
      </c>
      <c r="P20">
        <v>2</v>
      </c>
    </row>
    <row r="21" spans="1:16" x14ac:dyDescent="0.3">
      <c r="A21">
        <v>21</v>
      </c>
      <c r="B21" t="s">
        <v>20</v>
      </c>
      <c r="C21" s="1">
        <v>45675</v>
      </c>
      <c r="D21" s="2">
        <v>0.625</v>
      </c>
      <c r="E21" t="s">
        <v>21</v>
      </c>
      <c r="F21">
        <v>1.8</v>
      </c>
      <c r="G21">
        <v>3</v>
      </c>
      <c r="H21">
        <v>1</v>
      </c>
      <c r="I21">
        <v>0.5</v>
      </c>
      <c r="J21" t="s">
        <v>26</v>
      </c>
      <c r="K21">
        <v>3</v>
      </c>
      <c r="L21" t="s">
        <v>42</v>
      </c>
      <c r="M21">
        <v>3</v>
      </c>
      <c r="N21">
        <v>1.8</v>
      </c>
      <c r="O21">
        <v>0.5</v>
      </c>
      <c r="P21">
        <v>1</v>
      </c>
    </row>
    <row r="22" spans="1:16" x14ac:dyDescent="0.3">
      <c r="A22">
        <v>22</v>
      </c>
      <c r="B22" t="s">
        <v>20</v>
      </c>
      <c r="C22" s="1">
        <v>45682</v>
      </c>
      <c r="D22" s="2">
        <v>0.86458333333333337</v>
      </c>
      <c r="E22" t="s">
        <v>33</v>
      </c>
      <c r="F22">
        <v>0.6</v>
      </c>
      <c r="G22">
        <v>1</v>
      </c>
      <c r="H22">
        <v>1</v>
      </c>
      <c r="I22">
        <v>0.7</v>
      </c>
      <c r="J22" t="s">
        <v>21</v>
      </c>
      <c r="K22">
        <v>1</v>
      </c>
      <c r="L22" t="s">
        <v>44</v>
      </c>
      <c r="M22">
        <v>1</v>
      </c>
      <c r="N22">
        <v>0.7</v>
      </c>
      <c r="O22">
        <v>0.6</v>
      </c>
      <c r="P22">
        <v>1</v>
      </c>
    </row>
    <row r="23" spans="1:16" x14ac:dyDescent="0.3">
      <c r="A23">
        <v>23</v>
      </c>
      <c r="B23" t="s">
        <v>20</v>
      </c>
      <c r="C23" s="1">
        <v>45689</v>
      </c>
      <c r="D23" s="2">
        <v>0.86458333333333337</v>
      </c>
      <c r="E23" t="s">
        <v>21</v>
      </c>
      <c r="F23">
        <v>1.5</v>
      </c>
      <c r="G23">
        <v>2</v>
      </c>
      <c r="H23">
        <v>0</v>
      </c>
      <c r="I23">
        <v>0.5</v>
      </c>
      <c r="J23" t="s">
        <v>19</v>
      </c>
      <c r="K23">
        <v>2</v>
      </c>
      <c r="L23" t="s">
        <v>42</v>
      </c>
      <c r="M23">
        <v>3</v>
      </c>
      <c r="N23">
        <v>1.5</v>
      </c>
      <c r="O23">
        <v>0.5</v>
      </c>
      <c r="P23">
        <v>0</v>
      </c>
    </row>
    <row r="24" spans="1:16" x14ac:dyDescent="0.3">
      <c r="A24">
        <v>24</v>
      </c>
      <c r="B24" t="s">
        <v>13</v>
      </c>
      <c r="C24" s="1">
        <v>45697</v>
      </c>
      <c r="D24" s="2">
        <v>0.75</v>
      </c>
      <c r="E24" t="s">
        <v>11</v>
      </c>
      <c r="F24">
        <v>0.4</v>
      </c>
      <c r="G24">
        <v>0</v>
      </c>
      <c r="H24">
        <v>0</v>
      </c>
      <c r="I24">
        <v>0.8</v>
      </c>
      <c r="J24" t="s">
        <v>21</v>
      </c>
      <c r="K24">
        <v>0</v>
      </c>
      <c r="L24" t="s">
        <v>44</v>
      </c>
      <c r="M24">
        <v>1</v>
      </c>
      <c r="N24">
        <v>0.8</v>
      </c>
      <c r="O24">
        <v>0.4</v>
      </c>
      <c r="P24">
        <v>0</v>
      </c>
    </row>
    <row r="25" spans="1:16" x14ac:dyDescent="0.3">
      <c r="A25">
        <v>25</v>
      </c>
      <c r="B25" t="s">
        <v>15</v>
      </c>
      <c r="C25" s="1">
        <v>45702</v>
      </c>
      <c r="D25" s="2">
        <v>0.86458333333333337</v>
      </c>
      <c r="E25" t="s">
        <v>21</v>
      </c>
      <c r="F25">
        <v>2.2999999999999998</v>
      </c>
      <c r="G25">
        <v>3</v>
      </c>
      <c r="H25">
        <v>2</v>
      </c>
      <c r="I25">
        <v>1</v>
      </c>
      <c r="J25" t="s">
        <v>14</v>
      </c>
      <c r="K25">
        <v>3</v>
      </c>
      <c r="L25" t="s">
        <v>42</v>
      </c>
      <c r="M25">
        <v>3</v>
      </c>
      <c r="N25">
        <v>2.2999999999999998</v>
      </c>
      <c r="O25">
        <v>1</v>
      </c>
      <c r="P25">
        <v>2</v>
      </c>
    </row>
    <row r="26" spans="1:16" x14ac:dyDescent="0.3">
      <c r="A26">
        <v>26</v>
      </c>
      <c r="B26" t="s">
        <v>20</v>
      </c>
      <c r="C26" s="1">
        <v>45710</v>
      </c>
      <c r="D26" s="2">
        <v>0.625</v>
      </c>
      <c r="E26" t="s">
        <v>29</v>
      </c>
      <c r="F26">
        <v>1.1000000000000001</v>
      </c>
      <c r="G26">
        <v>2</v>
      </c>
      <c r="H26">
        <v>0</v>
      </c>
      <c r="I26">
        <v>0.7</v>
      </c>
      <c r="J26" t="s">
        <v>21</v>
      </c>
      <c r="K26">
        <v>0</v>
      </c>
      <c r="L26" t="s">
        <v>43</v>
      </c>
      <c r="M26">
        <v>0</v>
      </c>
      <c r="N26">
        <v>0.7</v>
      </c>
      <c r="O26">
        <v>1.1000000000000001</v>
      </c>
      <c r="P26">
        <v>2</v>
      </c>
    </row>
    <row r="27" spans="1:16" x14ac:dyDescent="0.3">
      <c r="A27">
        <v>9</v>
      </c>
      <c r="B27" t="s">
        <v>45</v>
      </c>
      <c r="C27" s="1">
        <v>45715</v>
      </c>
      <c r="D27" s="2">
        <v>0.86458333333333337</v>
      </c>
      <c r="E27" t="s">
        <v>21</v>
      </c>
      <c r="F27">
        <v>2</v>
      </c>
      <c r="G27">
        <v>2</v>
      </c>
      <c r="H27">
        <v>1</v>
      </c>
      <c r="I27">
        <v>0.8</v>
      </c>
      <c r="J27" t="s">
        <v>31</v>
      </c>
      <c r="K27">
        <v>2</v>
      </c>
      <c r="L27" t="s">
        <v>42</v>
      </c>
      <c r="M27">
        <v>3</v>
      </c>
      <c r="N27">
        <v>2</v>
      </c>
      <c r="O27">
        <v>0.8</v>
      </c>
      <c r="P27">
        <v>1</v>
      </c>
    </row>
    <row r="28" spans="1:16" hidden="1" x14ac:dyDescent="0.3">
      <c r="A28">
        <v>27</v>
      </c>
      <c r="B28" t="s">
        <v>13</v>
      </c>
      <c r="C28" s="1">
        <v>45718</v>
      </c>
      <c r="D28" s="2">
        <v>0.625</v>
      </c>
      <c r="E28" t="s">
        <v>21</v>
      </c>
      <c r="J28" t="s">
        <v>32</v>
      </c>
      <c r="L28" t="s">
        <v>44</v>
      </c>
      <c r="M28">
        <v>1</v>
      </c>
    </row>
    <row r="29" spans="1:16" hidden="1" x14ac:dyDescent="0.3">
      <c r="A29">
        <v>28</v>
      </c>
      <c r="B29" t="s">
        <v>13</v>
      </c>
      <c r="C29" s="1">
        <v>45725</v>
      </c>
      <c r="D29" s="2">
        <v>0.52083333333333337</v>
      </c>
      <c r="E29" t="s">
        <v>24</v>
      </c>
      <c r="J29" t="s">
        <v>21</v>
      </c>
      <c r="L29" t="s">
        <v>44</v>
      </c>
      <c r="M29">
        <v>1</v>
      </c>
    </row>
    <row r="30" spans="1:16" hidden="1" x14ac:dyDescent="0.3">
      <c r="A30">
        <v>29</v>
      </c>
      <c r="B30" t="s">
        <v>13</v>
      </c>
      <c r="C30" s="1">
        <v>45732</v>
      </c>
      <c r="D30" s="2">
        <v>0.625</v>
      </c>
      <c r="E30" t="s">
        <v>21</v>
      </c>
      <c r="J30" t="s">
        <v>34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23</v>
      </c>
      <c r="J31" t="s">
        <v>21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21</v>
      </c>
      <c r="J32" t="s">
        <v>27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12</v>
      </c>
      <c r="J33" t="s">
        <v>21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21</v>
      </c>
      <c r="J34" t="s">
        <v>16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28</v>
      </c>
      <c r="J35" t="s">
        <v>21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21</v>
      </c>
      <c r="J36" t="s">
        <v>35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31</v>
      </c>
      <c r="J37" t="s">
        <v>21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17</v>
      </c>
      <c r="J38" t="s">
        <v>21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21</v>
      </c>
      <c r="J39" t="s">
        <v>22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5.6000000000000014</v>
      </c>
    </row>
    <row r="41" spans="1:21" x14ac:dyDescent="0.3">
      <c r="R41" s="3">
        <f>SUM(K2:K100)</f>
        <v>40</v>
      </c>
      <c r="S41" s="3">
        <f>SUM(N2:N100)</f>
        <v>34.4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5</v>
      </c>
      <c r="S44" s="3">
        <f ca="1">SUM(OFFSET(N2,COUNT(N:N)-4,0,4,1))</f>
        <v>5.8</v>
      </c>
      <c r="T44" s="3"/>
      <c r="U44" s="3">
        <f ca="1">R44-S44</f>
        <v>-0.79999999999999982</v>
      </c>
    </row>
  </sheetData>
  <phoneticPr fontId="1" type="noConversion"/>
  <conditionalFormatting sqref="U40">
    <cfRule type="expression" dxfId="116" priority="3">
      <formula>U40&lt;0</formula>
    </cfRule>
    <cfRule type="expression" dxfId="115" priority="4">
      <formula>U40&gt;0</formula>
    </cfRule>
  </conditionalFormatting>
  <conditionalFormatting sqref="U44">
    <cfRule type="expression" dxfId="114" priority="1">
      <formula>U44&lt;0</formula>
    </cfRule>
    <cfRule type="expression" dxfId="113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2292-7F38-4B7E-BDCC-ECAAA458C11A}">
  <dimension ref="A1:U44"/>
  <sheetViews>
    <sheetView topLeftCell="A4" zoomScale="60" zoomScaleNormal="60" workbookViewId="0">
      <selection activeCell="R22" sqref="R22"/>
    </sheetView>
  </sheetViews>
  <sheetFormatPr defaultRowHeight="14.4" x14ac:dyDescent="0.3"/>
  <cols>
    <col min="1" max="1" width="7.33203125" bestFit="1" customWidth="1"/>
    <col min="2" max="2" width="7.77734375" bestFit="1" customWidth="1"/>
    <col min="3" max="3" width="11" bestFit="1" customWidth="1"/>
    <col min="4" max="4" width="12.5546875" bestFit="1" customWidth="1"/>
    <col min="5" max="5" width="14.44140625" bestFit="1" customWidth="1"/>
    <col min="6" max="6" width="12.109375" bestFit="1" customWidth="1"/>
    <col min="7" max="7" width="14.77734375" bestFit="1" customWidth="1"/>
    <col min="8" max="8" width="14.21875" bestFit="1" customWidth="1"/>
    <col min="9" max="9" width="11.5546875" bestFit="1" customWidth="1"/>
    <col min="10" max="10" width="13.77734375" bestFit="1" customWidth="1"/>
    <col min="11" max="11" width="15.6640625" bestFit="1" customWidth="1"/>
    <col min="12" max="12" width="15.5546875" bestFit="1" customWidth="1"/>
    <col min="13" max="13" width="10" bestFit="1" customWidth="1"/>
    <col min="14" max="14" width="6.88671875" bestFit="1" customWidth="1"/>
    <col min="15" max="15" width="14.88671875" bestFit="1" customWidth="1"/>
    <col min="16" max="16" width="17.5546875" bestFit="1" customWidth="1"/>
    <col min="18" max="18" width="16.77734375" bestFit="1" customWidth="1"/>
    <col min="19" max="19" width="17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7" x14ac:dyDescent="0.3">
      <c r="A2">
        <v>1</v>
      </c>
      <c r="B2" t="s">
        <v>13</v>
      </c>
      <c r="C2" s="1">
        <v>45522</v>
      </c>
      <c r="D2" s="2">
        <v>0.86458333333333337</v>
      </c>
      <c r="E2" t="s">
        <v>32</v>
      </c>
      <c r="F2">
        <v>1</v>
      </c>
      <c r="G2">
        <v>0</v>
      </c>
      <c r="H2">
        <v>0</v>
      </c>
      <c r="I2">
        <v>0.9</v>
      </c>
      <c r="J2" t="s">
        <v>30</v>
      </c>
      <c r="K2">
        <v>0</v>
      </c>
      <c r="L2" t="s">
        <v>44</v>
      </c>
      <c r="M2">
        <v>1</v>
      </c>
      <c r="N2">
        <v>1</v>
      </c>
      <c r="O2">
        <v>0.9</v>
      </c>
      <c r="P2">
        <v>0</v>
      </c>
      <c r="Q2" t="str">
        <f>IF(R2="Win", 3, IF(R2="Draw", 1, IF(R2="Loss", 0, "")))</f>
        <v/>
      </c>
    </row>
    <row r="3" spans="1:17" x14ac:dyDescent="0.3">
      <c r="A3">
        <v>2</v>
      </c>
      <c r="B3" t="s">
        <v>10</v>
      </c>
      <c r="C3" s="1">
        <v>45530</v>
      </c>
      <c r="D3" s="2">
        <v>0.77083333333333337</v>
      </c>
      <c r="E3" t="s">
        <v>32</v>
      </c>
      <c r="F3">
        <v>0.8</v>
      </c>
      <c r="G3">
        <v>1</v>
      </c>
      <c r="H3">
        <v>1</v>
      </c>
      <c r="I3">
        <v>1.5</v>
      </c>
      <c r="J3" t="s">
        <v>19</v>
      </c>
      <c r="K3">
        <v>1</v>
      </c>
      <c r="L3" t="s">
        <v>44</v>
      </c>
      <c r="M3">
        <v>1</v>
      </c>
      <c r="N3">
        <v>0.8</v>
      </c>
      <c r="O3">
        <v>1.5</v>
      </c>
      <c r="P3">
        <v>1</v>
      </c>
    </row>
    <row r="4" spans="1:17" x14ac:dyDescent="0.3">
      <c r="A4">
        <v>3</v>
      </c>
      <c r="B4" t="s">
        <v>20</v>
      </c>
      <c r="C4" s="1">
        <v>45535</v>
      </c>
      <c r="D4" s="2">
        <v>0.77083333333333337</v>
      </c>
      <c r="E4" t="s">
        <v>11</v>
      </c>
      <c r="F4">
        <v>1.7</v>
      </c>
      <c r="G4">
        <v>1</v>
      </c>
      <c r="H4">
        <v>0</v>
      </c>
      <c r="I4">
        <v>1.8</v>
      </c>
      <c r="J4" t="s">
        <v>32</v>
      </c>
      <c r="K4">
        <v>0</v>
      </c>
      <c r="L4" t="s">
        <v>43</v>
      </c>
      <c r="M4">
        <v>0</v>
      </c>
      <c r="N4">
        <v>1.8</v>
      </c>
      <c r="O4">
        <v>1.7</v>
      </c>
      <c r="P4">
        <v>1</v>
      </c>
    </row>
    <row r="5" spans="1:17" x14ac:dyDescent="0.3">
      <c r="A5">
        <v>4</v>
      </c>
      <c r="B5" t="s">
        <v>13</v>
      </c>
      <c r="C5" s="1">
        <v>45550</v>
      </c>
      <c r="D5" s="2">
        <v>0.75</v>
      </c>
      <c r="E5" t="s">
        <v>32</v>
      </c>
      <c r="F5">
        <v>1</v>
      </c>
      <c r="G5">
        <v>0</v>
      </c>
      <c r="H5">
        <v>4</v>
      </c>
      <c r="I5">
        <v>1.9</v>
      </c>
      <c r="J5" t="s">
        <v>27</v>
      </c>
      <c r="K5">
        <v>0</v>
      </c>
      <c r="L5" t="s">
        <v>43</v>
      </c>
      <c r="M5">
        <v>0</v>
      </c>
      <c r="N5">
        <v>1</v>
      </c>
      <c r="O5">
        <v>1.9</v>
      </c>
      <c r="P5">
        <v>4</v>
      </c>
    </row>
    <row r="6" spans="1:17" x14ac:dyDescent="0.3">
      <c r="A6">
        <v>5</v>
      </c>
      <c r="B6" t="s">
        <v>15</v>
      </c>
      <c r="C6" s="1">
        <v>45555</v>
      </c>
      <c r="D6" s="2">
        <v>0.77083333333333337</v>
      </c>
      <c r="E6" t="s">
        <v>32</v>
      </c>
      <c r="F6">
        <v>2.2000000000000002</v>
      </c>
      <c r="G6">
        <v>0</v>
      </c>
      <c r="H6">
        <v>2</v>
      </c>
      <c r="I6">
        <v>0.8</v>
      </c>
      <c r="J6" t="s">
        <v>33</v>
      </c>
      <c r="K6">
        <v>0</v>
      </c>
      <c r="L6" t="s">
        <v>43</v>
      </c>
      <c r="M6">
        <v>0</v>
      </c>
      <c r="N6">
        <v>2.2000000000000002</v>
      </c>
      <c r="O6">
        <v>0.8</v>
      </c>
      <c r="P6">
        <v>2</v>
      </c>
    </row>
    <row r="7" spans="1:17" x14ac:dyDescent="0.3">
      <c r="A7">
        <v>6</v>
      </c>
      <c r="B7" t="s">
        <v>10</v>
      </c>
      <c r="C7" s="1">
        <v>45565</v>
      </c>
      <c r="D7" s="2">
        <v>0.86458333333333337</v>
      </c>
      <c r="E7" t="s">
        <v>29</v>
      </c>
      <c r="F7">
        <v>2.4</v>
      </c>
      <c r="G7">
        <v>2</v>
      </c>
      <c r="H7">
        <v>3</v>
      </c>
      <c r="I7">
        <v>2.4</v>
      </c>
      <c r="J7" t="s">
        <v>32</v>
      </c>
      <c r="K7">
        <v>3</v>
      </c>
      <c r="L7" t="s">
        <v>42</v>
      </c>
      <c r="M7">
        <v>3</v>
      </c>
      <c r="N7">
        <v>2.4</v>
      </c>
      <c r="O7">
        <v>2.4</v>
      </c>
      <c r="P7">
        <v>2</v>
      </c>
    </row>
    <row r="8" spans="1:17" x14ac:dyDescent="0.3">
      <c r="A8">
        <v>7</v>
      </c>
      <c r="B8" t="s">
        <v>13</v>
      </c>
      <c r="C8" s="1">
        <v>45571</v>
      </c>
      <c r="D8" s="2">
        <v>0.52083333333333337</v>
      </c>
      <c r="E8" t="s">
        <v>35</v>
      </c>
      <c r="F8">
        <v>2.4</v>
      </c>
      <c r="G8">
        <v>1</v>
      </c>
      <c r="H8">
        <v>1</v>
      </c>
      <c r="I8">
        <v>1.1000000000000001</v>
      </c>
      <c r="J8" t="s">
        <v>32</v>
      </c>
      <c r="K8">
        <v>1</v>
      </c>
      <c r="L8" t="s">
        <v>44</v>
      </c>
      <c r="M8">
        <v>1</v>
      </c>
      <c r="N8">
        <v>1.1000000000000001</v>
      </c>
      <c r="O8">
        <v>2.4</v>
      </c>
      <c r="P8">
        <v>1</v>
      </c>
    </row>
    <row r="9" spans="1:17" x14ac:dyDescent="0.3">
      <c r="A9">
        <v>8</v>
      </c>
      <c r="B9" t="s">
        <v>13</v>
      </c>
      <c r="C9" s="1">
        <v>45585</v>
      </c>
      <c r="D9" s="2">
        <v>0.75</v>
      </c>
      <c r="E9" t="s">
        <v>32</v>
      </c>
      <c r="F9">
        <v>1.6</v>
      </c>
      <c r="G9">
        <v>3</v>
      </c>
      <c r="H9">
        <v>2</v>
      </c>
      <c r="I9">
        <v>1.4</v>
      </c>
      <c r="J9" t="s">
        <v>14</v>
      </c>
      <c r="K9">
        <v>3</v>
      </c>
      <c r="L9" t="s">
        <v>42</v>
      </c>
      <c r="M9">
        <v>3</v>
      </c>
      <c r="N9">
        <v>1.6</v>
      </c>
      <c r="O9">
        <v>1.4</v>
      </c>
      <c r="P9">
        <v>2</v>
      </c>
    </row>
    <row r="10" spans="1:17" x14ac:dyDescent="0.3">
      <c r="A10">
        <v>9</v>
      </c>
      <c r="B10" t="s">
        <v>15</v>
      </c>
      <c r="C10" s="1">
        <v>45590</v>
      </c>
      <c r="D10" s="2">
        <v>0.77083333333333337</v>
      </c>
      <c r="E10" t="s">
        <v>28</v>
      </c>
      <c r="F10">
        <v>1</v>
      </c>
      <c r="G10">
        <v>2</v>
      </c>
      <c r="H10">
        <v>0</v>
      </c>
      <c r="I10">
        <v>0.4</v>
      </c>
      <c r="J10" t="s">
        <v>32</v>
      </c>
      <c r="K10">
        <v>0</v>
      </c>
      <c r="L10" t="s">
        <v>43</v>
      </c>
      <c r="M10">
        <v>0</v>
      </c>
      <c r="N10">
        <v>0.4</v>
      </c>
      <c r="O10">
        <v>1</v>
      </c>
      <c r="P10">
        <v>2</v>
      </c>
    </row>
    <row r="11" spans="1:17" x14ac:dyDescent="0.3">
      <c r="A11">
        <v>10</v>
      </c>
      <c r="B11" t="s">
        <v>18</v>
      </c>
      <c r="C11" s="1">
        <v>45594</v>
      </c>
      <c r="D11" s="2">
        <v>0.77083333333333337</v>
      </c>
      <c r="E11" t="s">
        <v>32</v>
      </c>
      <c r="F11">
        <v>0.8</v>
      </c>
      <c r="G11">
        <v>0</v>
      </c>
      <c r="H11">
        <v>2</v>
      </c>
      <c r="I11">
        <v>0.9</v>
      </c>
      <c r="J11" t="s">
        <v>21</v>
      </c>
      <c r="K11">
        <v>0</v>
      </c>
      <c r="L11" t="s">
        <v>43</v>
      </c>
      <c r="M11">
        <v>0</v>
      </c>
      <c r="N11">
        <v>0.8</v>
      </c>
      <c r="O11">
        <v>0.9</v>
      </c>
      <c r="P11">
        <v>2</v>
      </c>
    </row>
    <row r="12" spans="1:17" x14ac:dyDescent="0.3">
      <c r="A12">
        <v>11</v>
      </c>
      <c r="B12" t="s">
        <v>10</v>
      </c>
      <c r="C12" s="1">
        <v>45600</v>
      </c>
      <c r="D12" s="2">
        <v>0.86458333333333337</v>
      </c>
      <c r="E12" t="s">
        <v>34</v>
      </c>
      <c r="F12">
        <v>2.9</v>
      </c>
      <c r="G12">
        <v>2</v>
      </c>
      <c r="H12">
        <v>1</v>
      </c>
      <c r="I12">
        <v>0.3</v>
      </c>
      <c r="J12" t="s">
        <v>32</v>
      </c>
      <c r="K12">
        <v>1</v>
      </c>
      <c r="L12" t="s">
        <v>43</v>
      </c>
      <c r="M12">
        <v>0</v>
      </c>
      <c r="N12">
        <v>0.3</v>
      </c>
      <c r="O12">
        <v>2.9</v>
      </c>
      <c r="P12">
        <v>2</v>
      </c>
    </row>
    <row r="13" spans="1:17" x14ac:dyDescent="0.3">
      <c r="A13">
        <v>12</v>
      </c>
      <c r="B13" t="s">
        <v>20</v>
      </c>
      <c r="C13" s="1">
        <v>45605</v>
      </c>
      <c r="D13" s="2">
        <v>0.75</v>
      </c>
      <c r="E13" t="s">
        <v>32</v>
      </c>
      <c r="F13">
        <v>1.7</v>
      </c>
      <c r="G13">
        <v>3</v>
      </c>
      <c r="H13">
        <v>3</v>
      </c>
      <c r="I13">
        <v>3.3</v>
      </c>
      <c r="J13" t="s">
        <v>31</v>
      </c>
      <c r="K13">
        <v>3</v>
      </c>
      <c r="L13" t="s">
        <v>44</v>
      </c>
      <c r="M13">
        <v>1</v>
      </c>
      <c r="N13">
        <v>1.7</v>
      </c>
      <c r="O13">
        <v>3.3</v>
      </c>
      <c r="P13">
        <v>3</v>
      </c>
    </row>
    <row r="14" spans="1:17" x14ac:dyDescent="0.3">
      <c r="A14">
        <v>13</v>
      </c>
      <c r="B14" t="s">
        <v>13</v>
      </c>
      <c r="C14" s="1">
        <v>45620</v>
      </c>
      <c r="D14" s="2">
        <v>0.52083333333333337</v>
      </c>
      <c r="E14" t="s">
        <v>22</v>
      </c>
      <c r="F14">
        <v>1.7</v>
      </c>
      <c r="G14">
        <v>2</v>
      </c>
      <c r="H14">
        <v>2</v>
      </c>
      <c r="I14">
        <v>3</v>
      </c>
      <c r="J14" t="s">
        <v>32</v>
      </c>
      <c r="K14">
        <v>2</v>
      </c>
      <c r="L14" t="s">
        <v>44</v>
      </c>
      <c r="M14">
        <v>1</v>
      </c>
      <c r="N14">
        <v>3</v>
      </c>
      <c r="O14">
        <v>1.7</v>
      </c>
      <c r="P14">
        <v>2</v>
      </c>
    </row>
    <row r="15" spans="1:17" x14ac:dyDescent="0.3">
      <c r="A15">
        <v>14</v>
      </c>
      <c r="B15" t="s">
        <v>15</v>
      </c>
      <c r="C15" s="1">
        <v>45625</v>
      </c>
      <c r="D15" s="2">
        <v>0.86458333333333337</v>
      </c>
      <c r="E15" t="s">
        <v>32</v>
      </c>
      <c r="F15">
        <v>1.8</v>
      </c>
      <c r="G15">
        <v>1</v>
      </c>
      <c r="H15">
        <v>0</v>
      </c>
      <c r="I15">
        <v>0.7</v>
      </c>
      <c r="J15" t="s">
        <v>24</v>
      </c>
      <c r="K15">
        <v>1</v>
      </c>
      <c r="L15" t="s">
        <v>42</v>
      </c>
      <c r="M15">
        <v>3</v>
      </c>
      <c r="N15">
        <v>1.8</v>
      </c>
      <c r="O15">
        <v>0.7</v>
      </c>
      <c r="P15">
        <v>0</v>
      </c>
    </row>
    <row r="16" spans="1:17" x14ac:dyDescent="0.3">
      <c r="A16">
        <v>15</v>
      </c>
      <c r="B16" t="s">
        <v>13</v>
      </c>
      <c r="C16" s="1">
        <v>45634</v>
      </c>
      <c r="D16" s="2">
        <v>0.52083333333333337</v>
      </c>
      <c r="E16" t="s">
        <v>17</v>
      </c>
      <c r="F16">
        <v>0.3</v>
      </c>
      <c r="G16">
        <v>1</v>
      </c>
      <c r="H16">
        <v>0</v>
      </c>
      <c r="I16">
        <v>0.8</v>
      </c>
      <c r="J16" t="s">
        <v>32</v>
      </c>
      <c r="K16">
        <v>0</v>
      </c>
      <c r="L16" t="s">
        <v>43</v>
      </c>
      <c r="M16">
        <v>0</v>
      </c>
      <c r="N16">
        <v>0.8</v>
      </c>
      <c r="O16">
        <v>0.3</v>
      </c>
      <c r="P16">
        <v>1</v>
      </c>
    </row>
    <row r="17" spans="1:16" x14ac:dyDescent="0.3">
      <c r="A17">
        <v>16</v>
      </c>
      <c r="B17" t="s">
        <v>20</v>
      </c>
      <c r="C17" s="1">
        <v>45640</v>
      </c>
      <c r="D17" s="2">
        <v>0.625</v>
      </c>
      <c r="E17" t="s">
        <v>32</v>
      </c>
      <c r="F17">
        <v>1.4</v>
      </c>
      <c r="G17">
        <v>0</v>
      </c>
      <c r="H17">
        <v>1</v>
      </c>
      <c r="I17">
        <v>1.5</v>
      </c>
      <c r="J17" t="s">
        <v>12</v>
      </c>
      <c r="K17">
        <v>0</v>
      </c>
      <c r="L17" t="s">
        <v>43</v>
      </c>
      <c r="M17">
        <v>0</v>
      </c>
      <c r="N17">
        <v>1.4</v>
      </c>
      <c r="O17">
        <v>1.5</v>
      </c>
      <c r="P17">
        <v>1</v>
      </c>
    </row>
    <row r="18" spans="1:16" x14ac:dyDescent="0.3">
      <c r="A18">
        <v>17</v>
      </c>
      <c r="B18" t="s">
        <v>13</v>
      </c>
      <c r="C18" s="1">
        <v>45648</v>
      </c>
      <c r="D18" s="2">
        <v>0.625</v>
      </c>
      <c r="E18" t="s">
        <v>23</v>
      </c>
      <c r="F18">
        <v>1.5</v>
      </c>
      <c r="G18">
        <v>2</v>
      </c>
      <c r="H18">
        <v>1</v>
      </c>
      <c r="I18">
        <v>2.1</v>
      </c>
      <c r="J18" t="s">
        <v>32</v>
      </c>
      <c r="K18">
        <v>1</v>
      </c>
      <c r="L18" t="s">
        <v>43</v>
      </c>
      <c r="M18">
        <v>0</v>
      </c>
      <c r="N18">
        <v>2.1</v>
      </c>
      <c r="O18">
        <v>1.5</v>
      </c>
      <c r="P18">
        <v>2</v>
      </c>
    </row>
    <row r="19" spans="1:16" x14ac:dyDescent="0.3">
      <c r="A19">
        <v>18</v>
      </c>
      <c r="B19" t="s">
        <v>20</v>
      </c>
      <c r="C19" s="1">
        <v>45654</v>
      </c>
      <c r="D19" s="2">
        <v>0.75</v>
      </c>
      <c r="E19" t="s">
        <v>32</v>
      </c>
      <c r="F19">
        <v>0.3</v>
      </c>
      <c r="G19">
        <v>0</v>
      </c>
      <c r="H19">
        <v>3</v>
      </c>
      <c r="I19">
        <v>3.2</v>
      </c>
      <c r="J19" t="s">
        <v>16</v>
      </c>
      <c r="K19">
        <v>0</v>
      </c>
      <c r="L19" t="s">
        <v>43</v>
      </c>
      <c r="M19">
        <v>0</v>
      </c>
      <c r="N19">
        <v>0.3</v>
      </c>
      <c r="O19">
        <v>3.2</v>
      </c>
      <c r="P19">
        <v>3</v>
      </c>
    </row>
    <row r="20" spans="1:16" x14ac:dyDescent="0.3">
      <c r="A20">
        <v>19</v>
      </c>
      <c r="B20" t="s">
        <v>13</v>
      </c>
      <c r="C20" s="1">
        <v>45662</v>
      </c>
      <c r="D20" s="2">
        <v>0.52083333333333337</v>
      </c>
      <c r="E20" t="s">
        <v>26</v>
      </c>
      <c r="F20">
        <v>1.4</v>
      </c>
      <c r="G20">
        <v>1</v>
      </c>
      <c r="H20">
        <v>2</v>
      </c>
      <c r="I20">
        <v>0.8</v>
      </c>
      <c r="J20" t="s">
        <v>32</v>
      </c>
      <c r="K20">
        <v>2</v>
      </c>
      <c r="L20" t="s">
        <v>42</v>
      </c>
      <c r="M20">
        <v>3</v>
      </c>
      <c r="N20">
        <v>0.8</v>
      </c>
      <c r="O20">
        <v>1.4</v>
      </c>
      <c r="P20">
        <v>1</v>
      </c>
    </row>
    <row r="21" spans="1:16" x14ac:dyDescent="0.3">
      <c r="A21">
        <v>20</v>
      </c>
      <c r="B21" t="s">
        <v>20</v>
      </c>
      <c r="C21" s="1">
        <v>45668</v>
      </c>
      <c r="D21" s="2">
        <v>0.86458333333333337</v>
      </c>
      <c r="E21" t="s">
        <v>31</v>
      </c>
      <c r="F21">
        <v>2.7</v>
      </c>
      <c r="G21">
        <v>1</v>
      </c>
      <c r="H21">
        <v>1</v>
      </c>
      <c r="I21">
        <v>0.4</v>
      </c>
      <c r="J21" t="s">
        <v>32</v>
      </c>
      <c r="K21">
        <v>1</v>
      </c>
      <c r="L21" t="s">
        <v>44</v>
      </c>
      <c r="M21">
        <v>1</v>
      </c>
      <c r="N21">
        <v>0.4</v>
      </c>
      <c r="O21">
        <v>2.7</v>
      </c>
      <c r="P21">
        <v>1</v>
      </c>
    </row>
    <row r="22" spans="1:16" x14ac:dyDescent="0.3">
      <c r="A22">
        <v>21</v>
      </c>
      <c r="B22" t="s">
        <v>13</v>
      </c>
      <c r="C22" s="1">
        <v>45676</v>
      </c>
      <c r="D22" s="2">
        <v>0.625</v>
      </c>
      <c r="E22" t="s">
        <v>32</v>
      </c>
      <c r="F22">
        <v>2.6</v>
      </c>
      <c r="G22">
        <v>4</v>
      </c>
      <c r="H22">
        <v>1</v>
      </c>
      <c r="I22">
        <v>0.4</v>
      </c>
      <c r="J22" t="s">
        <v>11</v>
      </c>
      <c r="K22">
        <v>4</v>
      </c>
      <c r="L22" t="s">
        <v>42</v>
      </c>
      <c r="M22">
        <v>3</v>
      </c>
      <c r="N22">
        <v>2.6</v>
      </c>
      <c r="O22">
        <v>0.4</v>
      </c>
      <c r="P22">
        <v>1</v>
      </c>
    </row>
    <row r="23" spans="1:16" x14ac:dyDescent="0.3">
      <c r="A23">
        <v>22</v>
      </c>
      <c r="B23" t="s">
        <v>15</v>
      </c>
      <c r="C23" s="1">
        <v>45681</v>
      </c>
      <c r="D23" s="2">
        <v>0.86458333333333337</v>
      </c>
      <c r="E23" t="s">
        <v>14</v>
      </c>
      <c r="F23">
        <v>1.5</v>
      </c>
      <c r="G23">
        <v>2</v>
      </c>
      <c r="H23">
        <v>0</v>
      </c>
      <c r="I23">
        <v>0.3</v>
      </c>
      <c r="J23" t="s">
        <v>32</v>
      </c>
      <c r="K23">
        <v>0</v>
      </c>
      <c r="L23" t="s">
        <v>43</v>
      </c>
      <c r="M23">
        <v>0</v>
      </c>
      <c r="N23">
        <v>0.3</v>
      </c>
      <c r="O23">
        <v>1.5</v>
      </c>
      <c r="P23">
        <v>2</v>
      </c>
    </row>
    <row r="24" spans="1:16" x14ac:dyDescent="0.3">
      <c r="A24">
        <v>23</v>
      </c>
      <c r="B24" t="s">
        <v>10</v>
      </c>
      <c r="C24" s="1">
        <v>45691</v>
      </c>
      <c r="D24" s="2">
        <v>0.86458333333333337</v>
      </c>
      <c r="E24" t="s">
        <v>32</v>
      </c>
      <c r="F24">
        <v>1.6</v>
      </c>
      <c r="G24">
        <v>1</v>
      </c>
      <c r="H24">
        <v>2</v>
      </c>
      <c r="I24">
        <v>1.5</v>
      </c>
      <c r="J24" t="s">
        <v>34</v>
      </c>
      <c r="K24">
        <v>1</v>
      </c>
      <c r="L24" t="s">
        <v>43</v>
      </c>
      <c r="M24">
        <v>0</v>
      </c>
      <c r="N24">
        <v>1.6</v>
      </c>
      <c r="O24">
        <v>1.5</v>
      </c>
      <c r="P24">
        <v>2</v>
      </c>
    </row>
    <row r="25" spans="1:16" x14ac:dyDescent="0.3">
      <c r="A25">
        <v>24</v>
      </c>
      <c r="B25" t="s">
        <v>13</v>
      </c>
      <c r="C25" s="1">
        <v>45697</v>
      </c>
      <c r="D25" s="2">
        <v>0.625</v>
      </c>
      <c r="E25" t="s">
        <v>32</v>
      </c>
      <c r="F25">
        <v>1.2</v>
      </c>
      <c r="G25">
        <v>2</v>
      </c>
      <c r="H25">
        <v>1</v>
      </c>
      <c r="I25">
        <v>0.8</v>
      </c>
      <c r="J25" t="s">
        <v>29</v>
      </c>
      <c r="K25">
        <v>2</v>
      </c>
      <c r="L25" t="s">
        <v>42</v>
      </c>
      <c r="M25">
        <v>3</v>
      </c>
      <c r="N25">
        <v>1.2</v>
      </c>
      <c r="O25">
        <v>0.8</v>
      </c>
      <c r="P25">
        <v>1</v>
      </c>
    </row>
    <row r="26" spans="1:16" x14ac:dyDescent="0.3">
      <c r="A26">
        <v>25</v>
      </c>
      <c r="B26" t="s">
        <v>20</v>
      </c>
      <c r="C26" s="1">
        <v>45703</v>
      </c>
      <c r="D26" s="2">
        <v>0.625</v>
      </c>
      <c r="E26" t="s">
        <v>12</v>
      </c>
      <c r="F26">
        <v>0.4</v>
      </c>
      <c r="G26">
        <v>0</v>
      </c>
      <c r="H26">
        <v>0</v>
      </c>
      <c r="I26">
        <v>0.2</v>
      </c>
      <c r="J26" t="s">
        <v>32</v>
      </c>
      <c r="K26">
        <v>0</v>
      </c>
      <c r="L26" t="s">
        <v>44</v>
      </c>
      <c r="M26">
        <v>1</v>
      </c>
      <c r="N26">
        <v>0.2</v>
      </c>
      <c r="O26">
        <v>0.4</v>
      </c>
      <c r="P26">
        <v>0</v>
      </c>
    </row>
    <row r="27" spans="1:16" x14ac:dyDescent="0.3">
      <c r="A27">
        <v>26</v>
      </c>
      <c r="B27" t="s">
        <v>13</v>
      </c>
      <c r="C27" s="1">
        <v>45711</v>
      </c>
      <c r="D27" s="2">
        <v>0.86458333333333337</v>
      </c>
      <c r="E27" t="s">
        <v>32</v>
      </c>
      <c r="F27">
        <v>0.3</v>
      </c>
      <c r="G27">
        <v>0</v>
      </c>
      <c r="H27">
        <v>1</v>
      </c>
      <c r="I27">
        <v>2.1</v>
      </c>
      <c r="J27" t="s">
        <v>35</v>
      </c>
      <c r="K27">
        <v>0</v>
      </c>
      <c r="L27" t="s">
        <v>43</v>
      </c>
      <c r="M27">
        <v>0</v>
      </c>
      <c r="N27">
        <v>0.3</v>
      </c>
      <c r="O27">
        <v>2.1</v>
      </c>
      <c r="P27">
        <v>1</v>
      </c>
    </row>
    <row r="28" spans="1:16" hidden="1" x14ac:dyDescent="0.3">
      <c r="A28">
        <v>27</v>
      </c>
      <c r="B28" t="s">
        <v>13</v>
      </c>
      <c r="C28" s="1">
        <v>45718</v>
      </c>
      <c r="D28" s="2">
        <v>0.625</v>
      </c>
      <c r="E28" t="s">
        <v>21</v>
      </c>
      <c r="J28" t="s">
        <v>32</v>
      </c>
      <c r="L28" t="s">
        <v>44</v>
      </c>
      <c r="M28">
        <v>1</v>
      </c>
    </row>
    <row r="29" spans="1:16" hidden="1" x14ac:dyDescent="0.3">
      <c r="A29">
        <v>28</v>
      </c>
      <c r="B29" t="s">
        <v>15</v>
      </c>
      <c r="C29" s="1">
        <v>45723</v>
      </c>
      <c r="D29" s="2">
        <v>0.86458333333333337</v>
      </c>
      <c r="E29" t="s">
        <v>32</v>
      </c>
      <c r="J29" t="s">
        <v>22</v>
      </c>
      <c r="L29" t="s">
        <v>44</v>
      </c>
      <c r="M29">
        <v>1</v>
      </c>
    </row>
    <row r="30" spans="1:16" hidden="1" x14ac:dyDescent="0.3">
      <c r="A30">
        <v>29</v>
      </c>
      <c r="B30" t="s">
        <v>13</v>
      </c>
      <c r="C30" s="1">
        <v>45732</v>
      </c>
      <c r="D30" s="2">
        <v>0.625</v>
      </c>
      <c r="E30" t="s">
        <v>30</v>
      </c>
      <c r="J30" t="s">
        <v>32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32</v>
      </c>
      <c r="J31" t="s">
        <v>26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33</v>
      </c>
      <c r="J32" t="s">
        <v>32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16</v>
      </c>
      <c r="J33" t="s">
        <v>32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32</v>
      </c>
      <c r="J34" t="s">
        <v>17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24</v>
      </c>
      <c r="J35" t="s">
        <v>32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32</v>
      </c>
      <c r="J36" t="s">
        <v>28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19</v>
      </c>
      <c r="J37" t="s">
        <v>32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32</v>
      </c>
      <c r="J38" t="s">
        <v>23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27</v>
      </c>
      <c r="J39" t="s">
        <v>32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-5.9000000000000057</v>
      </c>
    </row>
    <row r="41" spans="1:21" x14ac:dyDescent="0.3">
      <c r="R41" s="3">
        <f>SUM(K2:K100)</f>
        <v>26</v>
      </c>
      <c r="S41" s="3">
        <f>SUM(N2:N100)</f>
        <v>31.900000000000006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3</v>
      </c>
      <c r="S44" s="3">
        <f ca="1">SUM(OFFSET(N2,COUNT(N:N)-4,0,4,1))</f>
        <v>3.3</v>
      </c>
      <c r="T44" s="3"/>
      <c r="U44" s="3">
        <f ca="1">R44-S44</f>
        <v>-0.29999999999999982</v>
      </c>
    </row>
  </sheetData>
  <phoneticPr fontId="1" type="noConversion"/>
  <conditionalFormatting sqref="U40">
    <cfRule type="expression" dxfId="112" priority="3">
      <formula>U40&lt;0</formula>
    </cfRule>
    <cfRule type="expression" dxfId="111" priority="4">
      <formula>U40&gt;0</formula>
    </cfRule>
  </conditionalFormatting>
  <conditionalFormatting sqref="U44">
    <cfRule type="expression" dxfId="110" priority="1">
      <formula>U44&lt;0</formula>
    </cfRule>
    <cfRule type="expression" dxfId="109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0BE0-10E6-4DA1-AFDA-320455238DE8}">
  <dimension ref="A1:U44"/>
  <sheetViews>
    <sheetView topLeftCell="F17" zoomScale="90" zoomScaleNormal="90" workbookViewId="0">
      <selection activeCell="S42" sqref="S42"/>
    </sheetView>
  </sheetViews>
  <sheetFormatPr defaultRowHeight="14.4" x14ac:dyDescent="0.3"/>
  <cols>
    <col min="1" max="1" width="6.21875" bestFit="1" customWidth="1"/>
    <col min="2" max="2" width="6.6640625" bestFit="1" customWidth="1"/>
    <col min="3" max="3" width="10.44140625" bestFit="1" customWidth="1"/>
    <col min="4" max="4" width="11.109375" bestFit="1" customWidth="1"/>
    <col min="5" max="5" width="13.44140625" bestFit="1" customWidth="1"/>
    <col min="6" max="6" width="11.109375" bestFit="1" customWidth="1"/>
    <col min="7" max="7" width="13.77734375" bestFit="1" customWidth="1"/>
    <col min="8" max="8" width="13.21875" bestFit="1" customWidth="1"/>
    <col min="9" max="9" width="10.5546875" bestFit="1" customWidth="1"/>
    <col min="10" max="10" width="13" bestFit="1" customWidth="1"/>
    <col min="11" max="11" width="14.77734375" bestFit="1" customWidth="1"/>
    <col min="12" max="12" width="14.5546875" bestFit="1" customWidth="1"/>
    <col min="13" max="13" width="8.77734375" bestFit="1" customWidth="1"/>
    <col min="14" max="14" width="5.6640625" bestFit="1" customWidth="1"/>
    <col min="15" max="15" width="13.88671875" bestFit="1" customWidth="1"/>
    <col min="16" max="16" width="16.5546875" bestFit="1" customWidth="1"/>
    <col min="18" max="18" width="17.77734375" bestFit="1" customWidth="1"/>
    <col min="19" max="19" width="18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10</v>
      </c>
      <c r="C2" s="1">
        <v>45523</v>
      </c>
      <c r="D2" s="2">
        <v>0.86458333333333337</v>
      </c>
      <c r="E2" t="s">
        <v>35</v>
      </c>
      <c r="F2">
        <v>1.2</v>
      </c>
      <c r="G2">
        <v>3</v>
      </c>
      <c r="H2">
        <v>0</v>
      </c>
      <c r="I2">
        <v>0.2</v>
      </c>
      <c r="J2" t="s">
        <v>19</v>
      </c>
      <c r="K2">
        <v>0</v>
      </c>
      <c r="L2" t="s">
        <v>43</v>
      </c>
      <c r="M2">
        <v>0</v>
      </c>
      <c r="N2">
        <v>0.2</v>
      </c>
      <c r="O2">
        <v>1.2</v>
      </c>
      <c r="P2">
        <v>3</v>
      </c>
    </row>
    <row r="3" spans="1:16" x14ac:dyDescent="0.3">
      <c r="A3">
        <v>2</v>
      </c>
      <c r="B3" t="s">
        <v>10</v>
      </c>
      <c r="C3" s="1">
        <v>45530</v>
      </c>
      <c r="D3" s="2">
        <v>0.77083333333333337</v>
      </c>
      <c r="E3" t="s">
        <v>32</v>
      </c>
      <c r="F3">
        <v>0.8</v>
      </c>
      <c r="G3">
        <v>1</v>
      </c>
      <c r="H3">
        <v>1</v>
      </c>
      <c r="I3">
        <v>1.5</v>
      </c>
      <c r="J3" t="s">
        <v>19</v>
      </c>
      <c r="K3">
        <v>1</v>
      </c>
      <c r="L3" t="s">
        <v>44</v>
      </c>
      <c r="M3">
        <v>1</v>
      </c>
      <c r="N3">
        <v>1.5</v>
      </c>
      <c r="O3">
        <v>0.8</v>
      </c>
      <c r="P3">
        <v>1</v>
      </c>
    </row>
    <row r="4" spans="1:16" x14ac:dyDescent="0.3">
      <c r="A4">
        <v>3</v>
      </c>
      <c r="B4" t="s">
        <v>13</v>
      </c>
      <c r="C4" s="1">
        <v>45536</v>
      </c>
      <c r="D4" s="2">
        <v>0.86458333333333337</v>
      </c>
      <c r="E4" t="s">
        <v>28</v>
      </c>
      <c r="F4">
        <v>1</v>
      </c>
      <c r="G4">
        <v>1</v>
      </c>
      <c r="H4">
        <v>0</v>
      </c>
      <c r="I4">
        <v>1.6</v>
      </c>
      <c r="J4" t="s">
        <v>19</v>
      </c>
      <c r="K4">
        <v>0</v>
      </c>
      <c r="L4" t="s">
        <v>43</v>
      </c>
      <c r="M4">
        <v>0</v>
      </c>
      <c r="N4">
        <v>1.6</v>
      </c>
      <c r="O4">
        <v>1</v>
      </c>
      <c r="P4">
        <v>1</v>
      </c>
    </row>
    <row r="5" spans="1:16" x14ac:dyDescent="0.3">
      <c r="A5">
        <v>4</v>
      </c>
      <c r="B5" t="s">
        <v>20</v>
      </c>
      <c r="C5" s="1">
        <v>45549</v>
      </c>
      <c r="D5" s="2">
        <v>0.625</v>
      </c>
      <c r="E5" t="s">
        <v>19</v>
      </c>
      <c r="F5">
        <v>1.2</v>
      </c>
      <c r="G5">
        <v>2</v>
      </c>
      <c r="H5">
        <v>2</v>
      </c>
      <c r="I5">
        <v>1.2</v>
      </c>
      <c r="J5" t="s">
        <v>21</v>
      </c>
      <c r="K5">
        <v>2</v>
      </c>
      <c r="L5" t="s">
        <v>44</v>
      </c>
      <c r="M5">
        <v>1</v>
      </c>
      <c r="N5">
        <v>1.2</v>
      </c>
      <c r="O5">
        <v>1.2</v>
      </c>
      <c r="P5">
        <v>2</v>
      </c>
    </row>
    <row r="6" spans="1:16" x14ac:dyDescent="0.3">
      <c r="A6">
        <v>5</v>
      </c>
      <c r="B6" t="s">
        <v>18</v>
      </c>
      <c r="C6" s="1">
        <v>45559</v>
      </c>
      <c r="D6" s="2">
        <v>0.86458333333333337</v>
      </c>
      <c r="E6" t="s">
        <v>12</v>
      </c>
      <c r="F6">
        <v>1.6</v>
      </c>
      <c r="G6">
        <v>2</v>
      </c>
      <c r="H6">
        <v>3</v>
      </c>
      <c r="I6">
        <v>1.1000000000000001</v>
      </c>
      <c r="J6" t="s">
        <v>19</v>
      </c>
      <c r="K6">
        <v>3</v>
      </c>
      <c r="L6" t="s">
        <v>42</v>
      </c>
      <c r="M6">
        <v>3</v>
      </c>
      <c r="N6">
        <v>1.1000000000000001</v>
      </c>
      <c r="O6">
        <v>1.6</v>
      </c>
      <c r="P6">
        <v>2</v>
      </c>
    </row>
    <row r="7" spans="1:16" x14ac:dyDescent="0.3">
      <c r="A7">
        <v>6</v>
      </c>
      <c r="B7" t="s">
        <v>13</v>
      </c>
      <c r="C7" s="1">
        <v>45564</v>
      </c>
      <c r="D7" s="2">
        <v>0.625</v>
      </c>
      <c r="E7" t="s">
        <v>19</v>
      </c>
      <c r="F7">
        <v>2.2000000000000002</v>
      </c>
      <c r="G7">
        <v>3</v>
      </c>
      <c r="H7">
        <v>2</v>
      </c>
      <c r="I7">
        <v>1.1000000000000001</v>
      </c>
      <c r="J7" t="s">
        <v>24</v>
      </c>
      <c r="K7">
        <v>3</v>
      </c>
      <c r="L7" t="s">
        <v>42</v>
      </c>
      <c r="M7">
        <v>3</v>
      </c>
      <c r="N7">
        <v>2.2000000000000002</v>
      </c>
      <c r="O7">
        <v>1.1000000000000001</v>
      </c>
      <c r="P7">
        <v>2</v>
      </c>
    </row>
    <row r="8" spans="1:16" x14ac:dyDescent="0.3">
      <c r="A8">
        <v>7</v>
      </c>
      <c r="B8" t="s">
        <v>15</v>
      </c>
      <c r="C8" s="1">
        <v>45569</v>
      </c>
      <c r="D8" s="2">
        <v>0.77083333333333337</v>
      </c>
      <c r="E8" t="s">
        <v>27</v>
      </c>
      <c r="F8">
        <v>1.9</v>
      </c>
      <c r="G8">
        <v>3</v>
      </c>
      <c r="H8">
        <v>1</v>
      </c>
      <c r="I8">
        <v>0.4</v>
      </c>
      <c r="J8" t="s">
        <v>19</v>
      </c>
      <c r="K8">
        <v>1</v>
      </c>
      <c r="L8" t="s">
        <v>43</v>
      </c>
      <c r="M8">
        <v>0</v>
      </c>
      <c r="N8">
        <v>0.4</v>
      </c>
      <c r="O8">
        <v>1.9</v>
      </c>
      <c r="P8">
        <v>3</v>
      </c>
    </row>
    <row r="9" spans="1:16" x14ac:dyDescent="0.3">
      <c r="A9">
        <v>8</v>
      </c>
      <c r="B9" t="s">
        <v>20</v>
      </c>
      <c r="C9" s="1">
        <v>45584</v>
      </c>
      <c r="D9" s="2">
        <v>0.625</v>
      </c>
      <c r="E9" t="s">
        <v>19</v>
      </c>
      <c r="F9">
        <v>1.3</v>
      </c>
      <c r="G9">
        <v>1</v>
      </c>
      <c r="H9">
        <v>1</v>
      </c>
      <c r="I9">
        <v>0.5</v>
      </c>
      <c r="J9" t="s">
        <v>29</v>
      </c>
      <c r="K9">
        <v>1</v>
      </c>
      <c r="L9" t="s">
        <v>44</v>
      </c>
      <c r="M9">
        <v>1</v>
      </c>
      <c r="N9">
        <v>1.3</v>
      </c>
      <c r="O9">
        <v>0.5</v>
      </c>
      <c r="P9">
        <v>1</v>
      </c>
    </row>
    <row r="10" spans="1:16" x14ac:dyDescent="0.3">
      <c r="A10">
        <v>9</v>
      </c>
      <c r="B10" t="s">
        <v>15</v>
      </c>
      <c r="C10" s="1">
        <v>45590</v>
      </c>
      <c r="D10" s="2">
        <v>0.86458333333333337</v>
      </c>
      <c r="E10" t="s">
        <v>14</v>
      </c>
      <c r="F10">
        <v>1.3</v>
      </c>
      <c r="G10">
        <v>1</v>
      </c>
      <c r="H10">
        <v>0</v>
      </c>
      <c r="I10">
        <v>1.4</v>
      </c>
      <c r="J10" t="s">
        <v>19</v>
      </c>
      <c r="K10">
        <v>0</v>
      </c>
      <c r="L10" t="s">
        <v>43</v>
      </c>
      <c r="M10">
        <v>0</v>
      </c>
      <c r="N10">
        <v>1.4</v>
      </c>
      <c r="O10">
        <v>1.3</v>
      </c>
      <c r="P10">
        <v>1</v>
      </c>
    </row>
    <row r="11" spans="1:16" x14ac:dyDescent="0.3">
      <c r="A11">
        <v>10</v>
      </c>
      <c r="B11" t="s">
        <v>45</v>
      </c>
      <c r="C11" s="1">
        <v>45596</v>
      </c>
      <c r="D11" s="2">
        <v>0.86458333333333337</v>
      </c>
      <c r="E11" t="s">
        <v>19</v>
      </c>
      <c r="F11">
        <v>1.1000000000000001</v>
      </c>
      <c r="G11">
        <v>1</v>
      </c>
      <c r="H11">
        <v>5</v>
      </c>
      <c r="I11">
        <v>2.9</v>
      </c>
      <c r="J11" t="s">
        <v>34</v>
      </c>
      <c r="K11">
        <v>1</v>
      </c>
      <c r="L11" t="s">
        <v>43</v>
      </c>
      <c r="M11">
        <v>0</v>
      </c>
      <c r="N11">
        <v>1.1000000000000001</v>
      </c>
      <c r="O11">
        <v>2.9</v>
      </c>
      <c r="P11">
        <v>5</v>
      </c>
    </row>
    <row r="12" spans="1:16" x14ac:dyDescent="0.3">
      <c r="A12">
        <v>11</v>
      </c>
      <c r="B12" t="s">
        <v>10</v>
      </c>
      <c r="C12" s="1">
        <v>45600</v>
      </c>
      <c r="D12" s="2">
        <v>0.77083333333333337</v>
      </c>
      <c r="E12" t="s">
        <v>33</v>
      </c>
      <c r="F12">
        <v>0.6</v>
      </c>
      <c r="G12">
        <v>1</v>
      </c>
      <c r="H12">
        <v>0</v>
      </c>
      <c r="I12">
        <v>0.4</v>
      </c>
      <c r="J12" t="s">
        <v>19</v>
      </c>
      <c r="K12">
        <v>0</v>
      </c>
      <c r="L12" t="s">
        <v>43</v>
      </c>
      <c r="M12">
        <v>0</v>
      </c>
      <c r="N12">
        <v>0.4</v>
      </c>
      <c r="O12">
        <v>0.6</v>
      </c>
      <c r="P12">
        <v>1</v>
      </c>
    </row>
    <row r="13" spans="1:16" x14ac:dyDescent="0.3">
      <c r="A13">
        <v>12</v>
      </c>
      <c r="B13" t="s">
        <v>45</v>
      </c>
      <c r="C13" s="1">
        <v>45603</v>
      </c>
      <c r="D13" s="2">
        <v>0.86458333333333337</v>
      </c>
      <c r="E13" t="s">
        <v>22</v>
      </c>
      <c r="F13">
        <v>0.9</v>
      </c>
      <c r="G13">
        <v>1</v>
      </c>
      <c r="H13">
        <v>1</v>
      </c>
      <c r="I13">
        <v>1.4</v>
      </c>
      <c r="J13" t="s">
        <v>19</v>
      </c>
      <c r="K13">
        <v>1</v>
      </c>
      <c r="L13" t="s">
        <v>44</v>
      </c>
      <c r="M13">
        <v>1</v>
      </c>
      <c r="N13">
        <v>1.4</v>
      </c>
      <c r="O13">
        <v>0.9</v>
      </c>
      <c r="P13">
        <v>1</v>
      </c>
    </row>
    <row r="14" spans="1:16" x14ac:dyDescent="0.3">
      <c r="A14">
        <v>13</v>
      </c>
      <c r="B14" t="s">
        <v>13</v>
      </c>
      <c r="C14" s="1">
        <v>45620</v>
      </c>
      <c r="D14" s="2">
        <v>0.625</v>
      </c>
      <c r="E14" t="s">
        <v>19</v>
      </c>
      <c r="F14">
        <v>1.1000000000000001</v>
      </c>
      <c r="G14">
        <v>0</v>
      </c>
      <c r="H14">
        <v>2</v>
      </c>
      <c r="I14">
        <v>0.8</v>
      </c>
      <c r="J14" t="s">
        <v>17</v>
      </c>
      <c r="K14">
        <v>0</v>
      </c>
      <c r="L14" t="s">
        <v>43</v>
      </c>
      <c r="M14">
        <v>0</v>
      </c>
      <c r="N14">
        <v>1.1000000000000001</v>
      </c>
      <c r="O14">
        <v>0.8</v>
      </c>
      <c r="P14">
        <v>2</v>
      </c>
    </row>
    <row r="15" spans="1:16" x14ac:dyDescent="0.3">
      <c r="A15">
        <v>14</v>
      </c>
      <c r="B15" t="s">
        <v>20</v>
      </c>
      <c r="C15" s="1">
        <v>45626</v>
      </c>
      <c r="D15" s="2">
        <v>0.625</v>
      </c>
      <c r="E15" t="s">
        <v>19</v>
      </c>
      <c r="F15">
        <v>1.3</v>
      </c>
      <c r="G15">
        <v>1</v>
      </c>
      <c r="H15">
        <v>1</v>
      </c>
      <c r="I15">
        <v>1.3</v>
      </c>
      <c r="J15" t="s">
        <v>26</v>
      </c>
      <c r="K15">
        <v>1</v>
      </c>
      <c r="L15" t="s">
        <v>44</v>
      </c>
      <c r="M15">
        <v>1</v>
      </c>
      <c r="N15">
        <v>1.3</v>
      </c>
      <c r="O15">
        <v>1.3</v>
      </c>
      <c r="P15">
        <v>1</v>
      </c>
    </row>
    <row r="16" spans="1:16" x14ac:dyDescent="0.3">
      <c r="A16">
        <v>15</v>
      </c>
      <c r="B16" t="s">
        <v>13</v>
      </c>
      <c r="C16" s="1">
        <v>45634</v>
      </c>
      <c r="D16" s="2">
        <v>0.75</v>
      </c>
      <c r="E16" t="s">
        <v>23</v>
      </c>
      <c r="F16">
        <v>0.3</v>
      </c>
      <c r="G16">
        <v>2</v>
      </c>
      <c r="H16">
        <v>2</v>
      </c>
      <c r="I16">
        <v>1</v>
      </c>
      <c r="J16" t="s">
        <v>19</v>
      </c>
      <c r="K16">
        <v>2</v>
      </c>
      <c r="L16" t="s">
        <v>44</v>
      </c>
      <c r="M16">
        <v>1</v>
      </c>
      <c r="N16">
        <v>1</v>
      </c>
      <c r="O16">
        <v>0.3</v>
      </c>
      <c r="P16">
        <v>2</v>
      </c>
    </row>
    <row r="17" spans="1:16" x14ac:dyDescent="0.3">
      <c r="A17">
        <v>16</v>
      </c>
      <c r="B17" t="s">
        <v>13</v>
      </c>
      <c r="C17" s="1">
        <v>45641</v>
      </c>
      <c r="D17" s="2">
        <v>0.75</v>
      </c>
      <c r="E17" t="s">
        <v>19</v>
      </c>
      <c r="F17">
        <v>1.2</v>
      </c>
      <c r="G17">
        <v>2</v>
      </c>
      <c r="H17">
        <v>0</v>
      </c>
      <c r="I17">
        <v>0.3</v>
      </c>
      <c r="J17" t="s">
        <v>30</v>
      </c>
      <c r="K17">
        <v>2</v>
      </c>
      <c r="L17" t="s">
        <v>42</v>
      </c>
      <c r="M17">
        <v>3</v>
      </c>
      <c r="N17">
        <v>1.2</v>
      </c>
      <c r="O17">
        <v>0.3</v>
      </c>
      <c r="P17">
        <v>0</v>
      </c>
    </row>
    <row r="18" spans="1:16" x14ac:dyDescent="0.3">
      <c r="A18">
        <v>17</v>
      </c>
      <c r="B18" t="s">
        <v>10</v>
      </c>
      <c r="C18" s="1">
        <v>45649</v>
      </c>
      <c r="D18" s="2">
        <v>0.86458333333333337</v>
      </c>
      <c r="E18" t="s">
        <v>16</v>
      </c>
      <c r="F18">
        <v>1.6</v>
      </c>
      <c r="G18">
        <v>2</v>
      </c>
      <c r="H18">
        <v>0</v>
      </c>
      <c r="I18">
        <v>0.3</v>
      </c>
      <c r="J18" t="s">
        <v>19</v>
      </c>
      <c r="K18">
        <v>0</v>
      </c>
      <c r="L18" t="s">
        <v>43</v>
      </c>
      <c r="M18">
        <v>0</v>
      </c>
      <c r="N18">
        <v>0.3</v>
      </c>
      <c r="O18">
        <v>1.6</v>
      </c>
      <c r="P18">
        <v>2</v>
      </c>
    </row>
    <row r="19" spans="1:16" x14ac:dyDescent="0.3">
      <c r="A19">
        <v>18</v>
      </c>
      <c r="B19" t="s">
        <v>10</v>
      </c>
      <c r="C19" s="1">
        <v>45656</v>
      </c>
      <c r="D19" s="2">
        <v>0.77083333333333337</v>
      </c>
      <c r="E19" t="s">
        <v>19</v>
      </c>
      <c r="F19">
        <v>2</v>
      </c>
      <c r="G19">
        <v>2</v>
      </c>
      <c r="H19">
        <v>0</v>
      </c>
      <c r="I19">
        <v>0.4</v>
      </c>
      <c r="J19" t="s">
        <v>11</v>
      </c>
      <c r="K19">
        <v>2</v>
      </c>
      <c r="L19" t="s">
        <v>42</v>
      </c>
      <c r="M19">
        <v>3</v>
      </c>
      <c r="N19">
        <v>2</v>
      </c>
      <c r="O19">
        <v>0.4</v>
      </c>
      <c r="P19">
        <v>0</v>
      </c>
    </row>
    <row r="20" spans="1:16" x14ac:dyDescent="0.3">
      <c r="A20">
        <v>20</v>
      </c>
      <c r="B20" t="s">
        <v>15</v>
      </c>
      <c r="C20" s="1">
        <v>45667</v>
      </c>
      <c r="D20" s="2">
        <v>0.86458333333333337</v>
      </c>
      <c r="E20" t="s">
        <v>34</v>
      </c>
      <c r="F20">
        <v>0.5</v>
      </c>
      <c r="G20">
        <v>1</v>
      </c>
      <c r="H20">
        <v>1</v>
      </c>
      <c r="I20">
        <v>2</v>
      </c>
      <c r="J20" t="s">
        <v>19</v>
      </c>
      <c r="K20">
        <v>1</v>
      </c>
      <c r="L20" t="s">
        <v>44</v>
      </c>
      <c r="M20">
        <v>1</v>
      </c>
      <c r="N20">
        <v>2</v>
      </c>
      <c r="O20">
        <v>0.5</v>
      </c>
      <c r="P20">
        <v>1</v>
      </c>
    </row>
    <row r="21" spans="1:16" x14ac:dyDescent="0.3">
      <c r="A21">
        <v>19</v>
      </c>
      <c r="B21" t="s">
        <v>18</v>
      </c>
      <c r="C21" s="1">
        <v>45671</v>
      </c>
      <c r="D21" s="2">
        <v>0.77083333333333337</v>
      </c>
      <c r="E21" t="s">
        <v>19</v>
      </c>
      <c r="F21">
        <v>1.4</v>
      </c>
      <c r="G21">
        <v>1</v>
      </c>
      <c r="H21">
        <v>2</v>
      </c>
      <c r="I21">
        <v>1.3</v>
      </c>
      <c r="J21" t="s">
        <v>31</v>
      </c>
      <c r="K21">
        <v>1</v>
      </c>
      <c r="L21" t="s">
        <v>43</v>
      </c>
      <c r="M21">
        <v>0</v>
      </c>
      <c r="N21">
        <v>1.4</v>
      </c>
      <c r="O21">
        <v>1.3</v>
      </c>
      <c r="P21">
        <v>2</v>
      </c>
    </row>
    <row r="22" spans="1:16" x14ac:dyDescent="0.3">
      <c r="A22">
        <v>21</v>
      </c>
      <c r="B22" t="s">
        <v>10</v>
      </c>
      <c r="C22" s="1">
        <v>45677</v>
      </c>
      <c r="D22" s="2">
        <v>0.86458333333333337</v>
      </c>
      <c r="E22" t="s">
        <v>19</v>
      </c>
      <c r="F22">
        <v>1.4</v>
      </c>
      <c r="G22">
        <v>4</v>
      </c>
      <c r="H22">
        <v>1</v>
      </c>
      <c r="I22">
        <v>0.6</v>
      </c>
      <c r="J22" t="s">
        <v>28</v>
      </c>
      <c r="K22">
        <v>4</v>
      </c>
      <c r="L22" t="s">
        <v>42</v>
      </c>
      <c r="M22">
        <v>3</v>
      </c>
      <c r="N22">
        <v>1.4</v>
      </c>
      <c r="O22">
        <v>0.6</v>
      </c>
      <c r="P22">
        <v>1</v>
      </c>
    </row>
    <row r="23" spans="1:16" x14ac:dyDescent="0.3">
      <c r="A23">
        <v>22</v>
      </c>
      <c r="B23" t="s">
        <v>20</v>
      </c>
      <c r="C23" s="1">
        <v>45682</v>
      </c>
      <c r="D23" s="2">
        <v>0.625</v>
      </c>
      <c r="E23" t="s">
        <v>19</v>
      </c>
      <c r="F23">
        <v>0.8</v>
      </c>
      <c r="G23">
        <v>1</v>
      </c>
      <c r="H23">
        <v>2</v>
      </c>
      <c r="I23">
        <v>1</v>
      </c>
      <c r="J23" t="s">
        <v>12</v>
      </c>
      <c r="K23">
        <v>1</v>
      </c>
      <c r="L23" t="s">
        <v>43</v>
      </c>
      <c r="M23">
        <v>0</v>
      </c>
      <c r="N23">
        <v>0.8</v>
      </c>
      <c r="O23">
        <v>1</v>
      </c>
      <c r="P23">
        <v>2</v>
      </c>
    </row>
    <row r="24" spans="1:16" x14ac:dyDescent="0.3">
      <c r="A24">
        <v>23</v>
      </c>
      <c r="B24" t="s">
        <v>20</v>
      </c>
      <c r="C24" s="1">
        <v>45689</v>
      </c>
      <c r="D24" s="2">
        <v>0.86458333333333337</v>
      </c>
      <c r="E24" t="s">
        <v>21</v>
      </c>
      <c r="F24">
        <v>1.5</v>
      </c>
      <c r="G24">
        <v>2</v>
      </c>
      <c r="H24">
        <v>0</v>
      </c>
      <c r="I24">
        <v>0.5</v>
      </c>
      <c r="J24" t="s">
        <v>19</v>
      </c>
      <c r="K24">
        <v>0</v>
      </c>
      <c r="L24" t="s">
        <v>43</v>
      </c>
      <c r="M24">
        <v>0</v>
      </c>
      <c r="N24">
        <v>0.5</v>
      </c>
      <c r="O24">
        <v>1.5</v>
      </c>
      <c r="P24">
        <v>2</v>
      </c>
    </row>
    <row r="25" spans="1:16" x14ac:dyDescent="0.3">
      <c r="A25">
        <v>24</v>
      </c>
      <c r="B25" t="s">
        <v>15</v>
      </c>
      <c r="C25" s="1">
        <v>45695</v>
      </c>
      <c r="D25" s="2">
        <v>0.86458333333333337</v>
      </c>
      <c r="E25" t="s">
        <v>19</v>
      </c>
      <c r="F25">
        <v>0.9</v>
      </c>
      <c r="G25">
        <v>1</v>
      </c>
      <c r="H25">
        <v>2</v>
      </c>
      <c r="I25">
        <v>1.1000000000000001</v>
      </c>
      <c r="J25" t="s">
        <v>35</v>
      </c>
      <c r="K25">
        <v>1</v>
      </c>
      <c r="L25" t="s">
        <v>43</v>
      </c>
      <c r="M25">
        <v>0</v>
      </c>
      <c r="N25">
        <v>0.9</v>
      </c>
      <c r="O25">
        <v>1.1000000000000001</v>
      </c>
      <c r="P25">
        <v>2</v>
      </c>
    </row>
    <row r="26" spans="1:16" x14ac:dyDescent="0.3">
      <c r="A26">
        <v>25</v>
      </c>
      <c r="B26" t="s">
        <v>13</v>
      </c>
      <c r="C26" s="1">
        <v>45704</v>
      </c>
      <c r="D26" s="2">
        <v>0.52083333333333337</v>
      </c>
      <c r="E26" t="s">
        <v>17</v>
      </c>
      <c r="F26">
        <v>0.3</v>
      </c>
      <c r="G26">
        <v>0</v>
      </c>
      <c r="H26">
        <v>2</v>
      </c>
      <c r="I26">
        <v>0.8</v>
      </c>
      <c r="J26" t="s">
        <v>19</v>
      </c>
      <c r="K26">
        <v>2</v>
      </c>
      <c r="L26" t="s">
        <v>42</v>
      </c>
      <c r="M26">
        <v>3</v>
      </c>
      <c r="N26">
        <v>0.8</v>
      </c>
      <c r="O26">
        <v>0.3</v>
      </c>
      <c r="P26">
        <v>0</v>
      </c>
    </row>
    <row r="27" spans="1:16" x14ac:dyDescent="0.3">
      <c r="A27">
        <v>26</v>
      </c>
      <c r="B27" t="s">
        <v>13</v>
      </c>
      <c r="C27" s="1">
        <v>45711</v>
      </c>
      <c r="D27" s="2">
        <v>0.52083333333333337</v>
      </c>
      <c r="E27" t="s">
        <v>19</v>
      </c>
      <c r="F27">
        <v>0.7</v>
      </c>
      <c r="G27">
        <v>2</v>
      </c>
      <c r="H27">
        <v>1</v>
      </c>
      <c r="I27">
        <v>1.2</v>
      </c>
      <c r="J27" t="s">
        <v>27</v>
      </c>
      <c r="K27">
        <v>2</v>
      </c>
      <c r="L27" t="s">
        <v>42</v>
      </c>
      <c r="M27">
        <v>3</v>
      </c>
      <c r="N27">
        <v>0.7</v>
      </c>
      <c r="O27">
        <v>1.2</v>
      </c>
      <c r="P27">
        <v>1</v>
      </c>
    </row>
    <row r="28" spans="1:16" hidden="1" x14ac:dyDescent="0.3">
      <c r="A28">
        <v>27</v>
      </c>
      <c r="B28" t="s">
        <v>13</v>
      </c>
      <c r="C28" s="1">
        <v>45718</v>
      </c>
      <c r="D28" s="2">
        <v>0.75</v>
      </c>
      <c r="E28" t="s">
        <v>30</v>
      </c>
      <c r="J28" t="s">
        <v>19</v>
      </c>
      <c r="L28" t="s">
        <v>44</v>
      </c>
      <c r="M28">
        <v>1</v>
      </c>
    </row>
    <row r="29" spans="1:16" hidden="1" x14ac:dyDescent="0.3">
      <c r="A29">
        <v>28</v>
      </c>
      <c r="B29" t="s">
        <v>20</v>
      </c>
      <c r="C29" s="1">
        <v>45724</v>
      </c>
      <c r="D29" s="2">
        <v>0.625</v>
      </c>
      <c r="E29" t="s">
        <v>19</v>
      </c>
      <c r="J29" t="s">
        <v>23</v>
      </c>
      <c r="L29" t="s">
        <v>44</v>
      </c>
      <c r="M29">
        <v>1</v>
      </c>
    </row>
    <row r="30" spans="1:16" hidden="1" x14ac:dyDescent="0.3">
      <c r="A30">
        <v>29</v>
      </c>
      <c r="B30" t="s">
        <v>20</v>
      </c>
      <c r="C30" s="1">
        <v>45731</v>
      </c>
      <c r="D30" s="2">
        <v>0.75</v>
      </c>
      <c r="E30" t="s">
        <v>31</v>
      </c>
      <c r="J30" t="s">
        <v>19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19</v>
      </c>
      <c r="J31" t="s">
        <v>33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26</v>
      </c>
      <c r="J32" t="s">
        <v>19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19</v>
      </c>
      <c r="J33" t="s">
        <v>14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11</v>
      </c>
      <c r="J34" t="s">
        <v>19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19</v>
      </c>
      <c r="J35" t="s">
        <v>22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29</v>
      </c>
      <c r="J36" t="s">
        <v>19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19</v>
      </c>
      <c r="J37" t="s">
        <v>32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24</v>
      </c>
      <c r="J38" t="s">
        <v>19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19</v>
      </c>
      <c r="J39" t="s">
        <v>16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2.8000000000000043</v>
      </c>
    </row>
    <row r="41" spans="1:21" x14ac:dyDescent="0.3">
      <c r="R41" s="3">
        <f>SUM(K2:K100)</f>
        <v>32</v>
      </c>
      <c r="S41" s="3">
        <f>SUM(N2:N100)</f>
        <v>29.199999999999996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5</v>
      </c>
      <c r="S44" s="3">
        <f ca="1">SUM(OFFSET(N2,COUNT(N:N)-4,0,4,1))</f>
        <v>2.9000000000000004</v>
      </c>
      <c r="T44" s="3"/>
      <c r="U44" s="3">
        <f ca="1">R44-S44</f>
        <v>2.0999999999999996</v>
      </c>
    </row>
  </sheetData>
  <conditionalFormatting sqref="U40">
    <cfRule type="expression" dxfId="108" priority="3">
      <formula>U40&lt;0</formula>
    </cfRule>
    <cfRule type="expression" dxfId="107" priority="4">
      <formula>U40&gt;0</formula>
    </cfRule>
  </conditionalFormatting>
  <conditionalFormatting sqref="U44">
    <cfRule type="expression" dxfId="106" priority="1">
      <formula>U44&lt;0</formula>
    </cfRule>
    <cfRule type="expression" dxfId="105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A2A7-B398-4879-9E2B-89EA67279401}">
  <dimension ref="A1:U44"/>
  <sheetViews>
    <sheetView topLeftCell="G14" zoomScale="80" zoomScaleNormal="80" workbookViewId="0">
      <selection activeCell="S42" sqref="S42"/>
    </sheetView>
  </sheetViews>
  <sheetFormatPr defaultRowHeight="14.4" x14ac:dyDescent="0.3"/>
  <cols>
    <col min="1" max="1" width="6.5546875" bestFit="1" customWidth="1"/>
    <col min="2" max="2" width="7.109375" bestFit="1" customWidth="1"/>
    <col min="3" max="3" width="10.77734375" bestFit="1" customWidth="1"/>
    <col min="4" max="4" width="11.5546875" bestFit="1" customWidth="1"/>
    <col min="5" max="5" width="14.109375" bestFit="1" customWidth="1"/>
    <col min="6" max="6" width="11.6640625" bestFit="1" customWidth="1"/>
    <col min="7" max="7" width="14.33203125" bestFit="1" customWidth="1"/>
    <col min="8" max="8" width="13.6640625" bestFit="1" customWidth="1"/>
    <col min="9" max="9" width="11" bestFit="1" customWidth="1"/>
    <col min="10" max="10" width="13.44140625" bestFit="1" customWidth="1"/>
    <col min="11" max="11" width="15.33203125" bestFit="1" customWidth="1"/>
    <col min="12" max="12" width="14.88671875" bestFit="1" customWidth="1"/>
    <col min="13" max="13" width="9.33203125" bestFit="1" customWidth="1"/>
    <col min="14" max="14" width="6.109375" bestFit="1" customWidth="1"/>
    <col min="15" max="15" width="14.44140625" bestFit="1" customWidth="1"/>
    <col min="16" max="16" width="17.21875" bestFit="1" customWidth="1"/>
    <col min="18" max="18" width="17.77734375" bestFit="1" customWidth="1"/>
    <col min="19" max="19" width="18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20</v>
      </c>
      <c r="C2" s="1">
        <v>45521</v>
      </c>
      <c r="D2" s="2">
        <v>0.86458333333333337</v>
      </c>
      <c r="E2" t="s">
        <v>33</v>
      </c>
      <c r="F2">
        <v>0.5</v>
      </c>
      <c r="G2">
        <v>0</v>
      </c>
      <c r="H2">
        <v>0</v>
      </c>
      <c r="I2">
        <v>0.3</v>
      </c>
      <c r="J2" t="s">
        <v>26</v>
      </c>
      <c r="K2">
        <v>0</v>
      </c>
      <c r="L2" t="s">
        <v>44</v>
      </c>
      <c r="M2">
        <v>1</v>
      </c>
      <c r="N2">
        <v>0.5</v>
      </c>
      <c r="O2">
        <v>0.3</v>
      </c>
      <c r="P2">
        <v>0</v>
      </c>
    </row>
    <row r="3" spans="1:16" x14ac:dyDescent="0.3">
      <c r="A3">
        <v>2</v>
      </c>
      <c r="B3" t="s">
        <v>13</v>
      </c>
      <c r="C3" s="1">
        <v>45529</v>
      </c>
      <c r="D3" s="2">
        <v>0.86458333333333337</v>
      </c>
      <c r="E3" t="s">
        <v>30</v>
      </c>
      <c r="F3">
        <v>2.1</v>
      </c>
      <c r="G3">
        <v>1</v>
      </c>
      <c r="H3">
        <v>2</v>
      </c>
      <c r="I3">
        <v>2.7</v>
      </c>
      <c r="J3" t="s">
        <v>33</v>
      </c>
      <c r="K3">
        <v>2</v>
      </c>
      <c r="L3" t="s">
        <v>42</v>
      </c>
      <c r="M3">
        <v>3</v>
      </c>
      <c r="N3">
        <v>2.7</v>
      </c>
      <c r="O3">
        <v>2.1</v>
      </c>
      <c r="P3">
        <v>1</v>
      </c>
    </row>
    <row r="4" spans="1:16" x14ac:dyDescent="0.3">
      <c r="A4">
        <v>3</v>
      </c>
      <c r="B4" t="s">
        <v>20</v>
      </c>
      <c r="C4" s="1">
        <v>45535</v>
      </c>
      <c r="D4" s="2">
        <v>0.77083333333333337</v>
      </c>
      <c r="E4" t="s">
        <v>21</v>
      </c>
      <c r="F4">
        <v>1.3</v>
      </c>
      <c r="G4">
        <v>1</v>
      </c>
      <c r="H4">
        <v>1</v>
      </c>
      <c r="I4">
        <v>1</v>
      </c>
      <c r="J4" t="s">
        <v>33</v>
      </c>
      <c r="K4">
        <v>1</v>
      </c>
      <c r="L4" t="s">
        <v>44</v>
      </c>
      <c r="M4">
        <v>1</v>
      </c>
      <c r="N4">
        <v>1</v>
      </c>
      <c r="O4">
        <v>1.3</v>
      </c>
      <c r="P4">
        <v>1</v>
      </c>
    </row>
    <row r="5" spans="1:16" x14ac:dyDescent="0.3">
      <c r="A5">
        <v>4</v>
      </c>
      <c r="B5" t="s">
        <v>20</v>
      </c>
      <c r="C5" s="1">
        <v>45549</v>
      </c>
      <c r="D5" s="2">
        <v>0.75</v>
      </c>
      <c r="E5" t="s">
        <v>33</v>
      </c>
      <c r="F5">
        <v>0.5</v>
      </c>
      <c r="G5">
        <v>0</v>
      </c>
      <c r="H5">
        <v>0</v>
      </c>
      <c r="I5">
        <v>0.9</v>
      </c>
      <c r="J5" t="s">
        <v>35</v>
      </c>
      <c r="K5">
        <v>0</v>
      </c>
      <c r="L5" t="s">
        <v>44</v>
      </c>
      <c r="M5">
        <v>1</v>
      </c>
      <c r="N5">
        <v>0.5</v>
      </c>
      <c r="O5">
        <v>0.9</v>
      </c>
      <c r="P5">
        <v>0</v>
      </c>
    </row>
    <row r="6" spans="1:16" x14ac:dyDescent="0.3">
      <c r="A6">
        <v>5</v>
      </c>
      <c r="B6" t="s">
        <v>15</v>
      </c>
      <c r="C6" s="1">
        <v>45555</v>
      </c>
      <c r="D6" s="2">
        <v>0.77083333333333337</v>
      </c>
      <c r="E6" t="s">
        <v>32</v>
      </c>
      <c r="F6">
        <v>2.2000000000000002</v>
      </c>
      <c r="G6">
        <v>0</v>
      </c>
      <c r="H6">
        <v>2</v>
      </c>
      <c r="I6">
        <v>0.8</v>
      </c>
      <c r="J6" t="s">
        <v>33</v>
      </c>
      <c r="K6">
        <v>2</v>
      </c>
      <c r="L6" t="s">
        <v>42</v>
      </c>
      <c r="M6">
        <v>3</v>
      </c>
      <c r="N6">
        <v>0.8</v>
      </c>
      <c r="O6">
        <v>2.2000000000000002</v>
      </c>
      <c r="P6">
        <v>0</v>
      </c>
    </row>
    <row r="7" spans="1:16" x14ac:dyDescent="0.3">
      <c r="A7">
        <v>6</v>
      </c>
      <c r="B7" t="s">
        <v>13</v>
      </c>
      <c r="C7" s="1">
        <v>45564</v>
      </c>
      <c r="D7" s="2">
        <v>0.75</v>
      </c>
      <c r="E7" t="s">
        <v>33</v>
      </c>
      <c r="F7">
        <v>0.4</v>
      </c>
      <c r="G7">
        <v>0</v>
      </c>
      <c r="H7">
        <v>0</v>
      </c>
      <c r="I7">
        <v>0.7</v>
      </c>
      <c r="J7" t="s">
        <v>17</v>
      </c>
      <c r="K7">
        <v>0</v>
      </c>
      <c r="L7" t="s">
        <v>44</v>
      </c>
      <c r="M7">
        <v>1</v>
      </c>
      <c r="N7">
        <v>0.4</v>
      </c>
      <c r="O7">
        <v>0.7</v>
      </c>
      <c r="P7">
        <v>0</v>
      </c>
    </row>
    <row r="8" spans="1:16" x14ac:dyDescent="0.3">
      <c r="A8">
        <v>7</v>
      </c>
      <c r="B8" t="s">
        <v>13</v>
      </c>
      <c r="C8" s="1">
        <v>45571</v>
      </c>
      <c r="D8" s="2">
        <v>0.625</v>
      </c>
      <c r="E8" t="s">
        <v>34</v>
      </c>
      <c r="F8">
        <v>2.1</v>
      </c>
      <c r="G8">
        <v>2</v>
      </c>
      <c r="H8">
        <v>1</v>
      </c>
      <c r="I8">
        <v>0.5</v>
      </c>
      <c r="J8" t="s">
        <v>33</v>
      </c>
      <c r="K8">
        <v>1</v>
      </c>
      <c r="L8" t="s">
        <v>43</v>
      </c>
      <c r="M8">
        <v>0</v>
      </c>
      <c r="N8">
        <v>0.5</v>
      </c>
      <c r="O8">
        <v>2.1</v>
      </c>
      <c r="P8">
        <v>2</v>
      </c>
    </row>
    <row r="9" spans="1:16" x14ac:dyDescent="0.3">
      <c r="A9">
        <v>8</v>
      </c>
      <c r="B9" t="s">
        <v>13</v>
      </c>
      <c r="C9" s="1">
        <v>45585</v>
      </c>
      <c r="D9" s="2">
        <v>0.52083333333333337</v>
      </c>
      <c r="E9" t="s">
        <v>33</v>
      </c>
      <c r="F9">
        <v>0.7</v>
      </c>
      <c r="G9">
        <v>0</v>
      </c>
      <c r="H9">
        <v>1</v>
      </c>
      <c r="I9">
        <v>1.3</v>
      </c>
      <c r="J9" t="s">
        <v>27</v>
      </c>
      <c r="K9">
        <v>0</v>
      </c>
      <c r="L9" t="s">
        <v>43</v>
      </c>
      <c r="M9">
        <v>0</v>
      </c>
      <c r="N9">
        <v>0.7</v>
      </c>
      <c r="O9">
        <v>1.3</v>
      </c>
      <c r="P9">
        <v>1</v>
      </c>
    </row>
    <row r="10" spans="1:16" x14ac:dyDescent="0.3">
      <c r="A10">
        <v>9</v>
      </c>
      <c r="B10" t="s">
        <v>13</v>
      </c>
      <c r="C10" s="1">
        <v>45592</v>
      </c>
      <c r="D10" s="2">
        <v>0.52083333333333337</v>
      </c>
      <c r="E10" t="s">
        <v>29</v>
      </c>
      <c r="F10">
        <v>1.7</v>
      </c>
      <c r="G10">
        <v>1</v>
      </c>
      <c r="H10">
        <v>1</v>
      </c>
      <c r="I10">
        <v>0.2</v>
      </c>
      <c r="J10" t="s">
        <v>33</v>
      </c>
      <c r="K10">
        <v>1</v>
      </c>
      <c r="L10" t="s">
        <v>44</v>
      </c>
      <c r="M10">
        <v>1</v>
      </c>
      <c r="N10">
        <v>0.2</v>
      </c>
      <c r="O10">
        <v>1.7</v>
      </c>
      <c r="P10">
        <v>1</v>
      </c>
    </row>
    <row r="11" spans="1:16" x14ac:dyDescent="0.3">
      <c r="A11">
        <v>10</v>
      </c>
      <c r="B11" t="s">
        <v>25</v>
      </c>
      <c r="C11" s="1">
        <v>45595</v>
      </c>
      <c r="D11" s="2">
        <v>0.77083333333333337</v>
      </c>
      <c r="E11" t="s">
        <v>33</v>
      </c>
      <c r="F11">
        <v>0.3</v>
      </c>
      <c r="G11">
        <v>0</v>
      </c>
      <c r="H11">
        <v>3</v>
      </c>
      <c r="I11">
        <v>1.1000000000000001</v>
      </c>
      <c r="J11" t="s">
        <v>16</v>
      </c>
      <c r="K11">
        <v>0</v>
      </c>
      <c r="L11" t="s">
        <v>43</v>
      </c>
      <c r="M11">
        <v>0</v>
      </c>
      <c r="N11">
        <v>0.3</v>
      </c>
      <c r="O11">
        <v>1.1000000000000001</v>
      </c>
      <c r="P11">
        <v>3</v>
      </c>
    </row>
    <row r="12" spans="1:16" x14ac:dyDescent="0.3">
      <c r="A12">
        <v>11</v>
      </c>
      <c r="B12" t="s">
        <v>10</v>
      </c>
      <c r="C12" s="1">
        <v>45600</v>
      </c>
      <c r="D12" s="2">
        <v>0.77083333333333337</v>
      </c>
      <c r="E12" t="s">
        <v>33</v>
      </c>
      <c r="F12">
        <v>0.6</v>
      </c>
      <c r="G12">
        <v>1</v>
      </c>
      <c r="H12">
        <v>0</v>
      </c>
      <c r="I12">
        <v>0.4</v>
      </c>
      <c r="J12" t="s">
        <v>19</v>
      </c>
      <c r="K12">
        <v>1</v>
      </c>
      <c r="L12" t="s">
        <v>42</v>
      </c>
      <c r="M12">
        <v>3</v>
      </c>
      <c r="N12">
        <v>0.6</v>
      </c>
      <c r="O12">
        <v>0.4</v>
      </c>
      <c r="P12">
        <v>0</v>
      </c>
    </row>
    <row r="13" spans="1:16" x14ac:dyDescent="0.3">
      <c r="A13">
        <v>12</v>
      </c>
      <c r="B13" t="s">
        <v>15</v>
      </c>
      <c r="C13" s="1">
        <v>45604</v>
      </c>
      <c r="D13" s="2">
        <v>0.86458333333333337</v>
      </c>
      <c r="E13" t="s">
        <v>11</v>
      </c>
      <c r="F13">
        <v>1.6</v>
      </c>
      <c r="G13">
        <v>1</v>
      </c>
      <c r="H13">
        <v>1</v>
      </c>
      <c r="I13">
        <v>0.6</v>
      </c>
      <c r="J13" t="s">
        <v>33</v>
      </c>
      <c r="K13">
        <v>1</v>
      </c>
      <c r="L13" t="s">
        <v>44</v>
      </c>
      <c r="M13">
        <v>1</v>
      </c>
      <c r="N13">
        <v>0.6</v>
      </c>
      <c r="O13">
        <v>1.6</v>
      </c>
      <c r="P13">
        <v>1</v>
      </c>
    </row>
    <row r="14" spans="1:16" x14ac:dyDescent="0.3">
      <c r="A14">
        <v>13</v>
      </c>
      <c r="B14" t="s">
        <v>10</v>
      </c>
      <c r="C14" s="1">
        <v>45621</v>
      </c>
      <c r="D14" s="2">
        <v>0.77083333333333337</v>
      </c>
      <c r="E14" t="s">
        <v>33</v>
      </c>
      <c r="F14">
        <v>0.1</v>
      </c>
      <c r="G14">
        <v>1</v>
      </c>
      <c r="H14">
        <v>1</v>
      </c>
      <c r="I14">
        <v>0.8</v>
      </c>
      <c r="J14" t="s">
        <v>28</v>
      </c>
      <c r="K14">
        <v>1</v>
      </c>
      <c r="L14" t="s">
        <v>44</v>
      </c>
      <c r="M14">
        <v>1</v>
      </c>
      <c r="N14">
        <v>0.1</v>
      </c>
      <c r="O14">
        <v>0.8</v>
      </c>
      <c r="P14">
        <v>1</v>
      </c>
    </row>
    <row r="15" spans="1:16" x14ac:dyDescent="0.3">
      <c r="A15">
        <v>14</v>
      </c>
      <c r="B15" t="s">
        <v>20</v>
      </c>
      <c r="C15" s="1">
        <v>45626</v>
      </c>
      <c r="D15" s="2">
        <v>0.75</v>
      </c>
      <c r="E15" t="s">
        <v>31</v>
      </c>
      <c r="F15">
        <v>2.2999999999999998</v>
      </c>
      <c r="G15">
        <v>3</v>
      </c>
      <c r="H15">
        <v>0</v>
      </c>
      <c r="I15">
        <v>0.5</v>
      </c>
      <c r="J15" t="s">
        <v>33</v>
      </c>
      <c r="K15">
        <v>0</v>
      </c>
      <c r="L15" t="s">
        <v>43</v>
      </c>
      <c r="M15">
        <v>0</v>
      </c>
      <c r="N15">
        <v>0.5</v>
      </c>
      <c r="O15">
        <v>2.2999999999999998</v>
      </c>
      <c r="P15">
        <v>3</v>
      </c>
    </row>
    <row r="16" spans="1:16" x14ac:dyDescent="0.3">
      <c r="A16">
        <v>15</v>
      </c>
      <c r="B16" t="s">
        <v>13</v>
      </c>
      <c r="C16" s="1">
        <v>45634</v>
      </c>
      <c r="D16" s="2">
        <v>0.625</v>
      </c>
      <c r="E16" t="s">
        <v>24</v>
      </c>
      <c r="F16">
        <v>0.9</v>
      </c>
      <c r="G16">
        <v>1</v>
      </c>
      <c r="H16">
        <v>4</v>
      </c>
      <c r="I16">
        <v>1.3</v>
      </c>
      <c r="J16" t="s">
        <v>33</v>
      </c>
      <c r="K16">
        <v>4</v>
      </c>
      <c r="L16" t="s">
        <v>42</v>
      </c>
      <c r="M16">
        <v>3</v>
      </c>
      <c r="N16">
        <v>1.3</v>
      </c>
      <c r="O16">
        <v>0.9</v>
      </c>
      <c r="P16">
        <v>1</v>
      </c>
    </row>
    <row r="17" spans="1:16" x14ac:dyDescent="0.3">
      <c r="A17">
        <v>16</v>
      </c>
      <c r="B17" t="s">
        <v>15</v>
      </c>
      <c r="C17" s="1">
        <v>45639</v>
      </c>
      <c r="D17" s="2">
        <v>0.86458333333333337</v>
      </c>
      <c r="E17" t="s">
        <v>33</v>
      </c>
      <c r="F17">
        <v>0.6</v>
      </c>
      <c r="G17">
        <v>0</v>
      </c>
      <c r="H17">
        <v>1</v>
      </c>
      <c r="I17">
        <v>1</v>
      </c>
      <c r="J17" t="s">
        <v>14</v>
      </c>
      <c r="K17">
        <v>0</v>
      </c>
      <c r="L17" t="s">
        <v>43</v>
      </c>
      <c r="M17">
        <v>0</v>
      </c>
      <c r="N17">
        <v>0.6</v>
      </c>
      <c r="O17">
        <v>1</v>
      </c>
      <c r="P17">
        <v>1</v>
      </c>
    </row>
    <row r="18" spans="1:16" x14ac:dyDescent="0.3">
      <c r="A18">
        <v>17</v>
      </c>
      <c r="B18" t="s">
        <v>13</v>
      </c>
      <c r="C18" s="1">
        <v>45648</v>
      </c>
      <c r="D18" s="2">
        <v>0.75</v>
      </c>
      <c r="E18" t="s">
        <v>12</v>
      </c>
      <c r="F18">
        <v>1.3</v>
      </c>
      <c r="G18">
        <v>3</v>
      </c>
      <c r="H18">
        <v>2</v>
      </c>
      <c r="I18">
        <v>1.3</v>
      </c>
      <c r="J18" t="s">
        <v>33</v>
      </c>
      <c r="K18">
        <v>2</v>
      </c>
      <c r="L18" t="s">
        <v>43</v>
      </c>
      <c r="M18">
        <v>0</v>
      </c>
      <c r="N18">
        <v>1.3</v>
      </c>
      <c r="O18">
        <v>1.3</v>
      </c>
      <c r="P18">
        <v>3</v>
      </c>
    </row>
    <row r="19" spans="1:16" x14ac:dyDescent="0.3">
      <c r="A19">
        <v>18</v>
      </c>
      <c r="B19" t="s">
        <v>20</v>
      </c>
      <c r="C19" s="1">
        <v>45654</v>
      </c>
      <c r="D19" s="2">
        <v>0.625</v>
      </c>
      <c r="E19" t="s">
        <v>33</v>
      </c>
      <c r="F19">
        <v>1.3</v>
      </c>
      <c r="G19">
        <v>1</v>
      </c>
      <c r="H19">
        <v>2</v>
      </c>
      <c r="I19">
        <v>1.8</v>
      </c>
      <c r="J19" t="s">
        <v>22</v>
      </c>
      <c r="K19">
        <v>1</v>
      </c>
      <c r="L19" t="s">
        <v>43</v>
      </c>
      <c r="M19">
        <v>0</v>
      </c>
      <c r="N19">
        <v>1.3</v>
      </c>
      <c r="O19">
        <v>1.8</v>
      </c>
      <c r="P19">
        <v>2</v>
      </c>
    </row>
    <row r="20" spans="1:16" x14ac:dyDescent="0.3">
      <c r="A20">
        <v>19</v>
      </c>
      <c r="B20" t="s">
        <v>20</v>
      </c>
      <c r="C20" s="1">
        <v>45661</v>
      </c>
      <c r="D20" s="2">
        <v>0.625</v>
      </c>
      <c r="E20" t="s">
        <v>23</v>
      </c>
      <c r="F20">
        <v>0.8</v>
      </c>
      <c r="G20">
        <v>1</v>
      </c>
      <c r="H20">
        <v>1</v>
      </c>
      <c r="I20">
        <v>1.8</v>
      </c>
      <c r="J20" t="s">
        <v>33</v>
      </c>
      <c r="K20">
        <v>1</v>
      </c>
      <c r="L20" t="s">
        <v>44</v>
      </c>
      <c r="M20">
        <v>1</v>
      </c>
      <c r="N20">
        <v>1.8</v>
      </c>
      <c r="O20">
        <v>0.8</v>
      </c>
      <c r="P20">
        <v>1</v>
      </c>
    </row>
    <row r="21" spans="1:16" x14ac:dyDescent="0.3">
      <c r="A21">
        <v>20</v>
      </c>
      <c r="B21" t="s">
        <v>20</v>
      </c>
      <c r="C21" s="1">
        <v>45668</v>
      </c>
      <c r="D21" s="2">
        <v>0.625</v>
      </c>
      <c r="E21" t="s">
        <v>33</v>
      </c>
      <c r="F21">
        <v>1.4</v>
      </c>
      <c r="G21">
        <v>1</v>
      </c>
      <c r="H21">
        <v>3</v>
      </c>
      <c r="I21">
        <v>1.5</v>
      </c>
      <c r="J21" t="s">
        <v>11</v>
      </c>
      <c r="K21">
        <v>1</v>
      </c>
      <c r="L21" t="s">
        <v>43</v>
      </c>
      <c r="M21">
        <v>0</v>
      </c>
      <c r="N21">
        <v>1.4</v>
      </c>
      <c r="O21">
        <v>1.5</v>
      </c>
      <c r="P21">
        <v>3</v>
      </c>
    </row>
    <row r="22" spans="1:16" x14ac:dyDescent="0.3">
      <c r="A22">
        <v>21</v>
      </c>
      <c r="B22" t="s">
        <v>13</v>
      </c>
      <c r="C22" s="1">
        <v>45676</v>
      </c>
      <c r="D22" s="2">
        <v>0.86458333333333337</v>
      </c>
      <c r="E22" t="s">
        <v>16</v>
      </c>
      <c r="F22">
        <v>2.1</v>
      </c>
      <c r="G22">
        <v>3</v>
      </c>
      <c r="H22">
        <v>1</v>
      </c>
      <c r="I22">
        <v>0.4</v>
      </c>
      <c r="J22" t="s">
        <v>33</v>
      </c>
      <c r="K22">
        <v>1</v>
      </c>
      <c r="L22" t="s">
        <v>43</v>
      </c>
      <c r="M22">
        <v>0</v>
      </c>
      <c r="N22">
        <v>0.4</v>
      </c>
      <c r="O22">
        <v>2.1</v>
      </c>
      <c r="P22">
        <v>3</v>
      </c>
    </row>
    <row r="23" spans="1:16" x14ac:dyDescent="0.3">
      <c r="A23">
        <v>22</v>
      </c>
      <c r="B23" t="s">
        <v>20</v>
      </c>
      <c r="C23" s="1">
        <v>45682</v>
      </c>
      <c r="D23" s="2">
        <v>0.86458333333333337</v>
      </c>
      <c r="E23" t="s">
        <v>33</v>
      </c>
      <c r="F23">
        <v>0.6</v>
      </c>
      <c r="G23">
        <v>1</v>
      </c>
      <c r="H23">
        <v>1</v>
      </c>
      <c r="I23">
        <v>0.7</v>
      </c>
      <c r="J23" t="s">
        <v>21</v>
      </c>
      <c r="K23">
        <v>1</v>
      </c>
      <c r="L23" t="s">
        <v>44</v>
      </c>
      <c r="M23">
        <v>1</v>
      </c>
      <c r="N23">
        <v>0.6</v>
      </c>
      <c r="O23">
        <v>0.7</v>
      </c>
      <c r="P23">
        <v>1</v>
      </c>
    </row>
    <row r="24" spans="1:16" x14ac:dyDescent="0.3">
      <c r="A24">
        <v>23</v>
      </c>
      <c r="B24" t="s">
        <v>13</v>
      </c>
      <c r="C24" s="1">
        <v>45690</v>
      </c>
      <c r="D24" s="2">
        <v>0.52083333333333337</v>
      </c>
      <c r="E24" t="s">
        <v>35</v>
      </c>
      <c r="F24">
        <v>1.8</v>
      </c>
      <c r="G24">
        <v>4</v>
      </c>
      <c r="H24">
        <v>1</v>
      </c>
      <c r="I24">
        <v>0.8</v>
      </c>
      <c r="J24" t="s">
        <v>33</v>
      </c>
      <c r="K24">
        <v>1</v>
      </c>
      <c r="L24" t="s">
        <v>43</v>
      </c>
      <c r="M24">
        <v>0</v>
      </c>
      <c r="N24">
        <v>0.8</v>
      </c>
      <c r="O24">
        <v>1.8</v>
      </c>
      <c r="P24">
        <v>4</v>
      </c>
    </row>
    <row r="25" spans="1:16" x14ac:dyDescent="0.3">
      <c r="A25">
        <v>24</v>
      </c>
      <c r="B25" t="s">
        <v>20</v>
      </c>
      <c r="C25" s="1">
        <v>45696</v>
      </c>
      <c r="D25" s="2">
        <v>0.75</v>
      </c>
      <c r="E25" t="s">
        <v>33</v>
      </c>
      <c r="F25">
        <v>0.7</v>
      </c>
      <c r="G25">
        <v>0</v>
      </c>
      <c r="H25">
        <v>2</v>
      </c>
      <c r="I25">
        <v>1.3</v>
      </c>
      <c r="J25" t="s">
        <v>31</v>
      </c>
      <c r="K25">
        <v>0</v>
      </c>
      <c r="L25" t="s">
        <v>43</v>
      </c>
      <c r="M25">
        <v>0</v>
      </c>
      <c r="N25">
        <v>0.7</v>
      </c>
      <c r="O25">
        <v>1.3</v>
      </c>
      <c r="P25">
        <v>2</v>
      </c>
    </row>
    <row r="26" spans="1:16" x14ac:dyDescent="0.3">
      <c r="A26">
        <v>25</v>
      </c>
      <c r="B26" t="s">
        <v>13</v>
      </c>
      <c r="C26" s="1">
        <v>45704</v>
      </c>
      <c r="D26" s="2">
        <v>0.625</v>
      </c>
      <c r="E26" t="s">
        <v>28</v>
      </c>
      <c r="F26">
        <v>2.2999999999999998</v>
      </c>
      <c r="G26">
        <v>3</v>
      </c>
      <c r="H26">
        <v>0</v>
      </c>
      <c r="I26">
        <v>2.1</v>
      </c>
      <c r="J26" t="s">
        <v>33</v>
      </c>
      <c r="K26">
        <v>0</v>
      </c>
      <c r="L26" t="s">
        <v>43</v>
      </c>
      <c r="M26">
        <v>0</v>
      </c>
      <c r="N26">
        <v>2.1</v>
      </c>
      <c r="O26">
        <v>2.2999999999999998</v>
      </c>
      <c r="P26">
        <v>3</v>
      </c>
    </row>
    <row r="27" spans="1:16" x14ac:dyDescent="0.3">
      <c r="A27">
        <v>26</v>
      </c>
      <c r="B27" t="s">
        <v>13</v>
      </c>
      <c r="C27" s="1">
        <v>45711</v>
      </c>
      <c r="D27" s="2">
        <v>0.75</v>
      </c>
      <c r="E27" t="s">
        <v>33</v>
      </c>
      <c r="F27">
        <v>0.9</v>
      </c>
      <c r="G27">
        <v>0</v>
      </c>
      <c r="H27">
        <v>5</v>
      </c>
      <c r="I27">
        <v>2.1</v>
      </c>
      <c r="J27" t="s">
        <v>12</v>
      </c>
      <c r="K27">
        <v>0</v>
      </c>
      <c r="L27" t="s">
        <v>43</v>
      </c>
      <c r="M27">
        <v>0</v>
      </c>
      <c r="N27">
        <v>0.9</v>
      </c>
      <c r="O27">
        <v>2.1</v>
      </c>
      <c r="P27">
        <v>5</v>
      </c>
    </row>
    <row r="28" spans="1:16" hidden="1" x14ac:dyDescent="0.3">
      <c r="A28">
        <v>27</v>
      </c>
      <c r="B28" t="s">
        <v>13</v>
      </c>
      <c r="C28" s="1">
        <v>45718</v>
      </c>
      <c r="D28" s="2">
        <v>0.625</v>
      </c>
      <c r="E28" t="s">
        <v>22</v>
      </c>
      <c r="J28" t="s">
        <v>33</v>
      </c>
      <c r="L28" t="s">
        <v>44</v>
      </c>
      <c r="M28">
        <v>1</v>
      </c>
    </row>
    <row r="29" spans="1:16" hidden="1" x14ac:dyDescent="0.3">
      <c r="A29">
        <v>28</v>
      </c>
      <c r="B29" t="s">
        <v>13</v>
      </c>
      <c r="C29" s="1">
        <v>45725</v>
      </c>
      <c r="D29" s="2">
        <v>0.75</v>
      </c>
      <c r="E29" t="s">
        <v>33</v>
      </c>
      <c r="J29" t="s">
        <v>30</v>
      </c>
      <c r="L29" t="s">
        <v>44</v>
      </c>
      <c r="M29">
        <v>1</v>
      </c>
    </row>
    <row r="30" spans="1:16" hidden="1" x14ac:dyDescent="0.3">
      <c r="A30">
        <v>29</v>
      </c>
      <c r="B30" t="s">
        <v>20</v>
      </c>
      <c r="C30" s="1">
        <v>45731</v>
      </c>
      <c r="D30" s="2">
        <v>0.86458333333333337</v>
      </c>
      <c r="E30" t="s">
        <v>14</v>
      </c>
      <c r="J30" t="s">
        <v>33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19</v>
      </c>
      <c r="J31" t="s">
        <v>33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33</v>
      </c>
      <c r="J32" t="s">
        <v>32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27</v>
      </c>
      <c r="J33" t="s">
        <v>33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33</v>
      </c>
      <c r="J34" t="s">
        <v>23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17</v>
      </c>
      <c r="J35" t="s">
        <v>33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33</v>
      </c>
      <c r="J36" t="s">
        <v>34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33</v>
      </c>
      <c r="J37" t="s">
        <v>29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26</v>
      </c>
      <c r="J38" t="s">
        <v>33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33</v>
      </c>
      <c r="J39" t="s">
        <v>24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-0.60000000000000142</v>
      </c>
    </row>
    <row r="41" spans="1:21" x14ac:dyDescent="0.3">
      <c r="R41" s="3">
        <f>SUM(K2:K100)</f>
        <v>22</v>
      </c>
      <c r="S41" s="3">
        <f>SUM(N2:N100)</f>
        <v>22.6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1</v>
      </c>
      <c r="S44" s="3">
        <f ca="1">SUM(OFFSET(N2,COUNT(N:N)-4,0,4,1))</f>
        <v>4.5</v>
      </c>
      <c r="T44" s="3"/>
      <c r="U44" s="3">
        <f ca="1">R44-S44</f>
        <v>-3.5</v>
      </c>
    </row>
  </sheetData>
  <conditionalFormatting sqref="U40">
    <cfRule type="expression" dxfId="104" priority="3">
      <formula>U40&lt;0</formula>
    </cfRule>
    <cfRule type="expression" dxfId="103" priority="4">
      <formula>U40&gt;0</formula>
    </cfRule>
  </conditionalFormatting>
  <conditionalFormatting sqref="U44">
    <cfRule type="expression" dxfId="102" priority="1">
      <formula>U44&lt;0</formula>
    </cfRule>
    <cfRule type="expression" dxfId="101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7E4FD-5BB2-4DEC-B94D-6B2D6E543A7C}">
  <dimension ref="A1:U44"/>
  <sheetViews>
    <sheetView topLeftCell="A4" zoomScale="80" zoomScaleNormal="80" workbookViewId="0">
      <selection activeCell="S42" sqref="S42"/>
    </sheetView>
  </sheetViews>
  <sheetFormatPr defaultRowHeight="14.4" x14ac:dyDescent="0.3"/>
  <cols>
    <col min="1" max="1" width="6.5546875" bestFit="1" customWidth="1"/>
    <col min="2" max="2" width="7.109375" bestFit="1" customWidth="1"/>
    <col min="3" max="3" width="10.77734375" bestFit="1" customWidth="1"/>
    <col min="4" max="4" width="11.5546875" bestFit="1" customWidth="1"/>
    <col min="5" max="5" width="14.109375" bestFit="1" customWidth="1"/>
    <col min="6" max="6" width="11.6640625" bestFit="1" customWidth="1"/>
    <col min="7" max="7" width="14.33203125" bestFit="1" customWidth="1"/>
    <col min="8" max="8" width="13.6640625" bestFit="1" customWidth="1"/>
    <col min="9" max="9" width="11" bestFit="1" customWidth="1"/>
    <col min="10" max="10" width="13.44140625" bestFit="1" customWidth="1"/>
    <col min="11" max="11" width="15.33203125" bestFit="1" customWidth="1"/>
    <col min="12" max="12" width="14.88671875" bestFit="1" customWidth="1"/>
    <col min="13" max="13" width="9.33203125" bestFit="1" customWidth="1"/>
    <col min="14" max="14" width="6.109375" bestFit="1" customWidth="1"/>
    <col min="15" max="15" width="14.44140625" bestFit="1" customWidth="1"/>
    <col min="16" max="16" width="17.21875" bestFit="1" customWidth="1"/>
    <col min="18" max="18" width="16.77734375" bestFit="1" customWidth="1"/>
    <col min="19" max="19" width="17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20</v>
      </c>
      <c r="C2" s="1">
        <v>45521</v>
      </c>
      <c r="D2" s="2">
        <v>0.77083333333333337</v>
      </c>
      <c r="E2" t="s">
        <v>29</v>
      </c>
      <c r="F2">
        <v>1.7</v>
      </c>
      <c r="G2">
        <v>1</v>
      </c>
      <c r="H2">
        <v>1</v>
      </c>
      <c r="I2">
        <v>0.7</v>
      </c>
      <c r="J2" t="s">
        <v>17</v>
      </c>
      <c r="K2">
        <v>1</v>
      </c>
      <c r="L2" t="s">
        <v>44</v>
      </c>
      <c r="M2">
        <v>1</v>
      </c>
      <c r="N2">
        <v>0.7</v>
      </c>
      <c r="O2">
        <v>1.7</v>
      </c>
      <c r="P2">
        <v>1</v>
      </c>
    </row>
    <row r="3" spans="1:16" x14ac:dyDescent="0.3">
      <c r="A3">
        <v>2</v>
      </c>
      <c r="B3" t="s">
        <v>13</v>
      </c>
      <c r="C3" s="1">
        <v>45529</v>
      </c>
      <c r="D3" s="2">
        <v>0.77083333333333337</v>
      </c>
      <c r="E3" t="s">
        <v>17</v>
      </c>
      <c r="F3">
        <v>0.9</v>
      </c>
      <c r="G3">
        <v>0</v>
      </c>
      <c r="H3">
        <v>0</v>
      </c>
      <c r="I3">
        <v>0.6</v>
      </c>
      <c r="J3" t="s">
        <v>23</v>
      </c>
      <c r="K3">
        <v>0</v>
      </c>
      <c r="L3" t="s">
        <v>44</v>
      </c>
      <c r="M3">
        <v>1</v>
      </c>
      <c r="N3">
        <v>0.9</v>
      </c>
      <c r="O3">
        <v>0.6</v>
      </c>
      <c r="P3">
        <v>0</v>
      </c>
    </row>
    <row r="4" spans="1:16" x14ac:dyDescent="0.3">
      <c r="A4">
        <v>3</v>
      </c>
      <c r="B4" t="s">
        <v>13</v>
      </c>
      <c r="C4" s="1">
        <v>45536</v>
      </c>
      <c r="D4" s="2">
        <v>0.77083333333333337</v>
      </c>
      <c r="E4" t="s">
        <v>17</v>
      </c>
      <c r="F4">
        <v>2</v>
      </c>
      <c r="G4">
        <v>2</v>
      </c>
      <c r="H4">
        <v>2</v>
      </c>
      <c r="I4">
        <v>0.3</v>
      </c>
      <c r="J4" t="s">
        <v>26</v>
      </c>
      <c r="K4">
        <v>2</v>
      </c>
      <c r="L4" t="s">
        <v>44</v>
      </c>
      <c r="M4">
        <v>1</v>
      </c>
      <c r="N4">
        <v>2</v>
      </c>
      <c r="O4">
        <v>0.3</v>
      </c>
      <c r="P4">
        <v>2</v>
      </c>
    </row>
    <row r="5" spans="1:16" x14ac:dyDescent="0.3">
      <c r="A5">
        <v>4</v>
      </c>
      <c r="B5" t="s">
        <v>13</v>
      </c>
      <c r="C5" s="1">
        <v>45550</v>
      </c>
      <c r="D5" s="2">
        <v>0.625</v>
      </c>
      <c r="E5" t="s">
        <v>12</v>
      </c>
      <c r="F5">
        <v>1.7</v>
      </c>
      <c r="G5">
        <v>3</v>
      </c>
      <c r="H5">
        <v>2</v>
      </c>
      <c r="I5">
        <v>1.7</v>
      </c>
      <c r="J5" t="s">
        <v>17</v>
      </c>
      <c r="K5">
        <v>2</v>
      </c>
      <c r="L5" t="s">
        <v>43</v>
      </c>
      <c r="M5">
        <v>0</v>
      </c>
      <c r="N5">
        <v>1.7</v>
      </c>
      <c r="O5">
        <v>1.7</v>
      </c>
      <c r="P5">
        <v>3</v>
      </c>
    </row>
    <row r="6" spans="1:16" x14ac:dyDescent="0.3">
      <c r="A6">
        <v>5</v>
      </c>
      <c r="B6" t="s">
        <v>13</v>
      </c>
      <c r="C6" s="1">
        <v>45557</v>
      </c>
      <c r="D6" s="2">
        <v>0.52083333333333337</v>
      </c>
      <c r="E6" t="s">
        <v>17</v>
      </c>
      <c r="F6">
        <v>2.7</v>
      </c>
      <c r="G6">
        <v>2</v>
      </c>
      <c r="H6">
        <v>1</v>
      </c>
      <c r="I6">
        <v>1</v>
      </c>
      <c r="J6" t="s">
        <v>34</v>
      </c>
      <c r="K6">
        <v>2</v>
      </c>
      <c r="L6" t="s">
        <v>42</v>
      </c>
      <c r="M6">
        <v>3</v>
      </c>
      <c r="N6">
        <v>2.7</v>
      </c>
      <c r="O6">
        <v>1</v>
      </c>
      <c r="P6">
        <v>1</v>
      </c>
    </row>
    <row r="7" spans="1:16" x14ac:dyDescent="0.3">
      <c r="A7">
        <v>6</v>
      </c>
      <c r="B7" t="s">
        <v>13</v>
      </c>
      <c r="C7" s="1">
        <v>45564</v>
      </c>
      <c r="D7" s="2">
        <v>0.75</v>
      </c>
      <c r="E7" t="s">
        <v>33</v>
      </c>
      <c r="F7">
        <v>0.4</v>
      </c>
      <c r="G7">
        <v>0</v>
      </c>
      <c r="H7">
        <v>0</v>
      </c>
      <c r="I7">
        <v>0.7</v>
      </c>
      <c r="J7" t="s">
        <v>17</v>
      </c>
      <c r="K7">
        <v>0</v>
      </c>
      <c r="L7" t="s">
        <v>44</v>
      </c>
      <c r="M7">
        <v>1</v>
      </c>
      <c r="N7">
        <v>0.7</v>
      </c>
      <c r="O7">
        <v>0.4</v>
      </c>
      <c r="P7">
        <v>0</v>
      </c>
    </row>
    <row r="8" spans="1:16" x14ac:dyDescent="0.3">
      <c r="A8">
        <v>7</v>
      </c>
      <c r="B8" t="s">
        <v>13</v>
      </c>
      <c r="C8" s="1">
        <v>45571</v>
      </c>
      <c r="D8" s="2">
        <v>0.86458333333333337</v>
      </c>
      <c r="E8" t="s">
        <v>17</v>
      </c>
      <c r="F8">
        <v>1.5</v>
      </c>
      <c r="G8">
        <v>2</v>
      </c>
      <c r="H8">
        <v>1</v>
      </c>
      <c r="I8">
        <v>2.6</v>
      </c>
      <c r="J8" t="s">
        <v>31</v>
      </c>
      <c r="K8">
        <v>2</v>
      </c>
      <c r="L8" t="s">
        <v>42</v>
      </c>
      <c r="M8">
        <v>3</v>
      </c>
      <c r="N8">
        <v>1.5</v>
      </c>
      <c r="O8">
        <v>2.6</v>
      </c>
      <c r="P8">
        <v>1</v>
      </c>
    </row>
    <row r="9" spans="1:16" x14ac:dyDescent="0.3">
      <c r="A9">
        <v>8</v>
      </c>
      <c r="B9" t="s">
        <v>13</v>
      </c>
      <c r="C9" s="1">
        <v>45585</v>
      </c>
      <c r="D9" s="2">
        <v>0.625</v>
      </c>
      <c r="E9" t="s">
        <v>11</v>
      </c>
      <c r="F9">
        <v>0.2</v>
      </c>
      <c r="G9">
        <v>0</v>
      </c>
      <c r="H9">
        <v>6</v>
      </c>
      <c r="I9">
        <v>2.2000000000000002</v>
      </c>
      <c r="J9" t="s">
        <v>17</v>
      </c>
      <c r="K9">
        <v>6</v>
      </c>
      <c r="L9" t="s">
        <v>42</v>
      </c>
      <c r="M9">
        <v>3</v>
      </c>
      <c r="N9">
        <v>2.2000000000000002</v>
      </c>
      <c r="O9">
        <v>0.2</v>
      </c>
      <c r="P9">
        <v>0</v>
      </c>
    </row>
    <row r="10" spans="1:16" x14ac:dyDescent="0.3">
      <c r="A10">
        <v>9</v>
      </c>
      <c r="B10" t="s">
        <v>13</v>
      </c>
      <c r="C10" s="1">
        <v>45592</v>
      </c>
      <c r="D10" s="2">
        <v>0.86458333333333337</v>
      </c>
      <c r="E10" t="s">
        <v>17</v>
      </c>
      <c r="F10">
        <v>3.7</v>
      </c>
      <c r="G10">
        <v>5</v>
      </c>
      <c r="H10">
        <v>1</v>
      </c>
      <c r="I10">
        <v>0.8</v>
      </c>
      <c r="J10" t="s">
        <v>30</v>
      </c>
      <c r="K10">
        <v>5</v>
      </c>
      <c r="L10" t="s">
        <v>42</v>
      </c>
      <c r="M10">
        <v>3</v>
      </c>
      <c r="N10">
        <v>3.7</v>
      </c>
      <c r="O10">
        <v>0.8</v>
      </c>
      <c r="P10">
        <v>1</v>
      </c>
    </row>
    <row r="11" spans="1:16" x14ac:dyDescent="0.3">
      <c r="A11">
        <v>10</v>
      </c>
      <c r="B11" t="s">
        <v>45</v>
      </c>
      <c r="C11" s="1">
        <v>45596</v>
      </c>
      <c r="D11" s="2">
        <v>0.77083333333333337</v>
      </c>
      <c r="E11" t="s">
        <v>22</v>
      </c>
      <c r="F11">
        <v>0.9</v>
      </c>
      <c r="G11">
        <v>0</v>
      </c>
      <c r="H11">
        <v>1</v>
      </c>
      <c r="I11">
        <v>0.5</v>
      </c>
      <c r="J11" t="s">
        <v>17</v>
      </c>
      <c r="K11">
        <v>1</v>
      </c>
      <c r="L11" t="s">
        <v>42</v>
      </c>
      <c r="M11">
        <v>3</v>
      </c>
      <c r="N11">
        <v>0.5</v>
      </c>
      <c r="O11">
        <v>0.9</v>
      </c>
      <c r="P11">
        <v>0</v>
      </c>
    </row>
    <row r="12" spans="1:16" x14ac:dyDescent="0.3">
      <c r="A12">
        <v>11</v>
      </c>
      <c r="B12" t="s">
        <v>13</v>
      </c>
      <c r="C12" s="1">
        <v>45599</v>
      </c>
      <c r="D12" s="2">
        <v>0.625</v>
      </c>
      <c r="E12" t="s">
        <v>14</v>
      </c>
      <c r="F12">
        <v>0.6</v>
      </c>
      <c r="G12">
        <v>0</v>
      </c>
      <c r="H12">
        <v>1</v>
      </c>
      <c r="I12">
        <v>0.6</v>
      </c>
      <c r="J12" t="s">
        <v>17</v>
      </c>
      <c r="K12">
        <v>1</v>
      </c>
      <c r="L12" t="s">
        <v>42</v>
      </c>
      <c r="M12">
        <v>3</v>
      </c>
      <c r="N12">
        <v>0.6</v>
      </c>
      <c r="O12">
        <v>0.6</v>
      </c>
      <c r="P12">
        <v>0</v>
      </c>
    </row>
    <row r="13" spans="1:16" x14ac:dyDescent="0.3">
      <c r="A13">
        <v>12</v>
      </c>
      <c r="B13" t="s">
        <v>13</v>
      </c>
      <c r="C13" s="1">
        <v>45606</v>
      </c>
      <c r="D13" s="2">
        <v>0.625</v>
      </c>
      <c r="E13" t="s">
        <v>17</v>
      </c>
      <c r="F13">
        <v>1.9</v>
      </c>
      <c r="G13">
        <v>3</v>
      </c>
      <c r="H13">
        <v>1</v>
      </c>
      <c r="I13">
        <v>0.4</v>
      </c>
      <c r="J13" t="s">
        <v>24</v>
      </c>
      <c r="K13">
        <v>3</v>
      </c>
      <c r="L13" t="s">
        <v>42</v>
      </c>
      <c r="M13">
        <v>3</v>
      </c>
      <c r="N13">
        <v>1.9</v>
      </c>
      <c r="O13">
        <v>0.4</v>
      </c>
      <c r="P13">
        <v>1</v>
      </c>
    </row>
    <row r="14" spans="1:16" x14ac:dyDescent="0.3">
      <c r="A14">
        <v>13</v>
      </c>
      <c r="B14" t="s">
        <v>13</v>
      </c>
      <c r="C14" s="1">
        <v>45620</v>
      </c>
      <c r="D14" s="2">
        <v>0.625</v>
      </c>
      <c r="E14" t="s">
        <v>19</v>
      </c>
      <c r="F14">
        <v>1.1000000000000001</v>
      </c>
      <c r="G14">
        <v>0</v>
      </c>
      <c r="H14">
        <v>2</v>
      </c>
      <c r="I14">
        <v>0.8</v>
      </c>
      <c r="J14" t="s">
        <v>17</v>
      </c>
      <c r="K14">
        <v>2</v>
      </c>
      <c r="L14" t="s">
        <v>42</v>
      </c>
      <c r="M14">
        <v>3</v>
      </c>
      <c r="N14">
        <v>0.8</v>
      </c>
      <c r="O14">
        <v>1.1000000000000001</v>
      </c>
      <c r="P14">
        <v>0</v>
      </c>
    </row>
    <row r="15" spans="1:16" x14ac:dyDescent="0.3">
      <c r="A15">
        <v>15</v>
      </c>
      <c r="B15" t="s">
        <v>13</v>
      </c>
      <c r="C15" s="1">
        <v>45634</v>
      </c>
      <c r="D15" s="2">
        <v>0.52083333333333337</v>
      </c>
      <c r="E15" t="s">
        <v>17</v>
      </c>
      <c r="F15">
        <v>0.3</v>
      </c>
      <c r="G15">
        <v>1</v>
      </c>
      <c r="H15">
        <v>0</v>
      </c>
      <c r="I15">
        <v>0.8</v>
      </c>
      <c r="J15" t="s">
        <v>32</v>
      </c>
      <c r="K15">
        <v>1</v>
      </c>
      <c r="L15" t="s">
        <v>42</v>
      </c>
      <c r="M15">
        <v>3</v>
      </c>
      <c r="N15">
        <v>0.3</v>
      </c>
      <c r="O15">
        <v>0.8</v>
      </c>
      <c r="P15">
        <v>0</v>
      </c>
    </row>
    <row r="16" spans="1:16" x14ac:dyDescent="0.3">
      <c r="A16">
        <v>16</v>
      </c>
      <c r="B16" t="s">
        <v>13</v>
      </c>
      <c r="C16" s="1">
        <v>45641</v>
      </c>
      <c r="D16" s="2">
        <v>0.625</v>
      </c>
      <c r="E16" t="s">
        <v>21</v>
      </c>
      <c r="F16">
        <v>1.2</v>
      </c>
      <c r="G16">
        <v>1</v>
      </c>
      <c r="H16">
        <v>0</v>
      </c>
      <c r="I16">
        <v>1</v>
      </c>
      <c r="J16" t="s">
        <v>17</v>
      </c>
      <c r="K16">
        <v>0</v>
      </c>
      <c r="L16" t="s">
        <v>43</v>
      </c>
      <c r="M16">
        <v>0</v>
      </c>
      <c r="N16">
        <v>1</v>
      </c>
      <c r="O16">
        <v>1.2</v>
      </c>
      <c r="P16">
        <v>1</v>
      </c>
    </row>
    <row r="17" spans="1:16" x14ac:dyDescent="0.3">
      <c r="A17">
        <v>17</v>
      </c>
      <c r="B17" t="s">
        <v>10</v>
      </c>
      <c r="C17" s="1">
        <v>45649</v>
      </c>
      <c r="D17" s="2">
        <v>0.77083333333333337</v>
      </c>
      <c r="E17" t="s">
        <v>17</v>
      </c>
      <c r="F17">
        <v>2.1</v>
      </c>
      <c r="G17">
        <v>1</v>
      </c>
      <c r="H17">
        <v>2</v>
      </c>
      <c r="I17">
        <v>0.9</v>
      </c>
      <c r="J17" t="s">
        <v>28</v>
      </c>
      <c r="K17">
        <v>1</v>
      </c>
      <c r="L17" t="s">
        <v>43</v>
      </c>
      <c r="M17">
        <v>0</v>
      </c>
      <c r="N17">
        <v>2.1</v>
      </c>
      <c r="O17">
        <v>0.9</v>
      </c>
      <c r="P17">
        <v>2</v>
      </c>
    </row>
    <row r="18" spans="1:16" x14ac:dyDescent="0.3">
      <c r="A18">
        <v>18</v>
      </c>
      <c r="B18" t="s">
        <v>13</v>
      </c>
      <c r="C18" s="1">
        <v>45655</v>
      </c>
      <c r="D18" s="2">
        <v>0.75</v>
      </c>
      <c r="E18" t="s">
        <v>35</v>
      </c>
      <c r="F18">
        <v>1.5</v>
      </c>
      <c r="G18">
        <v>2</v>
      </c>
      <c r="H18">
        <v>2</v>
      </c>
      <c r="I18">
        <v>1</v>
      </c>
      <c r="J18" t="s">
        <v>17</v>
      </c>
      <c r="K18">
        <v>2</v>
      </c>
      <c r="L18" t="s">
        <v>44</v>
      </c>
      <c r="M18">
        <v>1</v>
      </c>
      <c r="N18">
        <v>1</v>
      </c>
      <c r="O18">
        <v>1.5</v>
      </c>
      <c r="P18">
        <v>2</v>
      </c>
    </row>
    <row r="19" spans="1:16" x14ac:dyDescent="0.3">
      <c r="A19">
        <v>19</v>
      </c>
      <c r="B19" t="s">
        <v>20</v>
      </c>
      <c r="C19" s="1">
        <v>45661</v>
      </c>
      <c r="D19" s="2">
        <v>0.75</v>
      </c>
      <c r="E19" t="s">
        <v>17</v>
      </c>
      <c r="F19">
        <v>1</v>
      </c>
      <c r="G19">
        <v>0</v>
      </c>
      <c r="H19">
        <v>3</v>
      </c>
      <c r="I19">
        <v>1.6</v>
      </c>
      <c r="J19" t="s">
        <v>27</v>
      </c>
      <c r="K19">
        <v>0</v>
      </c>
      <c r="L19" t="s">
        <v>43</v>
      </c>
      <c r="M19">
        <v>0</v>
      </c>
      <c r="N19">
        <v>1</v>
      </c>
      <c r="O19">
        <v>1.6</v>
      </c>
      <c r="P19">
        <v>3</v>
      </c>
    </row>
    <row r="20" spans="1:16" x14ac:dyDescent="0.3">
      <c r="A20">
        <v>20</v>
      </c>
      <c r="B20" t="s">
        <v>10</v>
      </c>
      <c r="C20" s="1">
        <v>45670</v>
      </c>
      <c r="D20" s="2">
        <v>0.86458333333333337</v>
      </c>
      <c r="E20" t="s">
        <v>26</v>
      </c>
      <c r="F20">
        <v>0.7</v>
      </c>
      <c r="G20">
        <v>2</v>
      </c>
      <c r="H20">
        <v>1</v>
      </c>
      <c r="I20">
        <v>1.4</v>
      </c>
      <c r="J20" t="s">
        <v>17</v>
      </c>
      <c r="K20">
        <v>1</v>
      </c>
      <c r="L20" t="s">
        <v>43</v>
      </c>
      <c r="M20">
        <v>0</v>
      </c>
      <c r="N20">
        <v>1.4</v>
      </c>
      <c r="O20">
        <v>0.7</v>
      </c>
      <c r="P20">
        <v>2</v>
      </c>
    </row>
    <row r="21" spans="1:16" x14ac:dyDescent="0.3">
      <c r="A21">
        <v>21</v>
      </c>
      <c r="B21" t="s">
        <v>13</v>
      </c>
      <c r="C21" s="1">
        <v>45676</v>
      </c>
      <c r="D21" s="2">
        <v>0.52083333333333337</v>
      </c>
      <c r="E21" t="s">
        <v>17</v>
      </c>
      <c r="F21">
        <v>1.5</v>
      </c>
      <c r="G21">
        <v>1</v>
      </c>
      <c r="H21">
        <v>1</v>
      </c>
      <c r="I21">
        <v>0.4</v>
      </c>
      <c r="J21" t="s">
        <v>14</v>
      </c>
      <c r="K21">
        <v>1</v>
      </c>
      <c r="L21" t="s">
        <v>44</v>
      </c>
      <c r="M21">
        <v>1</v>
      </c>
      <c r="N21">
        <v>1.5</v>
      </c>
      <c r="O21">
        <v>0.4</v>
      </c>
      <c r="P21">
        <v>1</v>
      </c>
    </row>
    <row r="22" spans="1:16" x14ac:dyDescent="0.3">
      <c r="A22">
        <v>22</v>
      </c>
      <c r="B22" t="s">
        <v>13</v>
      </c>
      <c r="C22" s="1">
        <v>45683</v>
      </c>
      <c r="D22" s="2">
        <v>0.86458333333333337</v>
      </c>
      <c r="E22" t="s">
        <v>34</v>
      </c>
      <c r="F22">
        <v>1.4</v>
      </c>
      <c r="G22">
        <v>1</v>
      </c>
      <c r="H22">
        <v>2</v>
      </c>
      <c r="I22">
        <v>0.7</v>
      </c>
      <c r="J22" t="s">
        <v>17</v>
      </c>
      <c r="K22">
        <v>2</v>
      </c>
      <c r="L22" t="s">
        <v>42</v>
      </c>
      <c r="M22">
        <v>3</v>
      </c>
      <c r="N22">
        <v>0.7</v>
      </c>
      <c r="O22">
        <v>1.4</v>
      </c>
      <c r="P22">
        <v>1</v>
      </c>
    </row>
    <row r="23" spans="1:16" x14ac:dyDescent="0.3">
      <c r="A23">
        <v>23</v>
      </c>
      <c r="B23" t="s">
        <v>13</v>
      </c>
      <c r="C23" s="1">
        <v>45690</v>
      </c>
      <c r="D23" s="2">
        <v>0.625</v>
      </c>
      <c r="E23" t="s">
        <v>17</v>
      </c>
      <c r="F23">
        <v>0.7</v>
      </c>
      <c r="G23">
        <v>2</v>
      </c>
      <c r="H23">
        <v>1</v>
      </c>
      <c r="I23">
        <v>1.6</v>
      </c>
      <c r="J23" t="s">
        <v>22</v>
      </c>
      <c r="K23">
        <v>2</v>
      </c>
      <c r="L23" t="s">
        <v>42</v>
      </c>
      <c r="M23">
        <v>3</v>
      </c>
      <c r="N23">
        <v>0.7</v>
      </c>
      <c r="O23">
        <v>1.6</v>
      </c>
      <c r="P23">
        <v>1</v>
      </c>
    </row>
    <row r="24" spans="1:16" x14ac:dyDescent="0.3">
      <c r="A24">
        <v>14</v>
      </c>
      <c r="B24" t="s">
        <v>45</v>
      </c>
      <c r="C24" s="1">
        <v>45694</v>
      </c>
      <c r="D24" s="2">
        <v>0.86458333333333337</v>
      </c>
      <c r="E24" t="s">
        <v>17</v>
      </c>
      <c r="F24">
        <v>1</v>
      </c>
      <c r="G24">
        <v>3</v>
      </c>
      <c r="H24">
        <v>0</v>
      </c>
      <c r="I24">
        <v>0.4</v>
      </c>
      <c r="J24" t="s">
        <v>16</v>
      </c>
      <c r="K24">
        <v>3</v>
      </c>
      <c r="L24" t="s">
        <v>42</v>
      </c>
      <c r="M24">
        <v>3</v>
      </c>
      <c r="N24">
        <v>1</v>
      </c>
      <c r="O24">
        <v>0.4</v>
      </c>
      <c r="P24">
        <v>0</v>
      </c>
    </row>
    <row r="25" spans="1:16" x14ac:dyDescent="0.3">
      <c r="A25">
        <v>24</v>
      </c>
      <c r="B25" t="s">
        <v>10</v>
      </c>
      <c r="C25" s="1">
        <v>45698</v>
      </c>
      <c r="D25" s="2">
        <v>0.86458333333333337</v>
      </c>
      <c r="E25" t="s">
        <v>16</v>
      </c>
      <c r="F25">
        <v>2.2000000000000002</v>
      </c>
      <c r="G25">
        <v>2</v>
      </c>
      <c r="H25">
        <v>1</v>
      </c>
      <c r="I25">
        <v>0.9</v>
      </c>
      <c r="J25" t="s">
        <v>17</v>
      </c>
      <c r="K25">
        <v>1</v>
      </c>
      <c r="L25" t="s">
        <v>43</v>
      </c>
      <c r="M25">
        <v>0</v>
      </c>
      <c r="N25">
        <v>0.9</v>
      </c>
      <c r="O25">
        <v>2.2000000000000002</v>
      </c>
      <c r="P25">
        <v>2</v>
      </c>
    </row>
    <row r="26" spans="1:16" x14ac:dyDescent="0.3">
      <c r="A26">
        <v>25</v>
      </c>
      <c r="B26" t="s">
        <v>13</v>
      </c>
      <c r="C26" s="1">
        <v>45704</v>
      </c>
      <c r="D26" s="2">
        <v>0.52083333333333337</v>
      </c>
      <c r="E26" t="s">
        <v>17</v>
      </c>
      <c r="F26">
        <v>0.3</v>
      </c>
      <c r="G26">
        <v>0</v>
      </c>
      <c r="H26">
        <v>2</v>
      </c>
      <c r="I26">
        <v>0.8</v>
      </c>
      <c r="J26" t="s">
        <v>19</v>
      </c>
      <c r="K26">
        <v>0</v>
      </c>
      <c r="L26" t="s">
        <v>43</v>
      </c>
      <c r="M26">
        <v>0</v>
      </c>
      <c r="N26">
        <v>0.3</v>
      </c>
      <c r="O26">
        <v>0.8</v>
      </c>
      <c r="P26">
        <v>2</v>
      </c>
    </row>
    <row r="27" spans="1:16" x14ac:dyDescent="0.3">
      <c r="A27">
        <v>26</v>
      </c>
      <c r="B27" t="s">
        <v>13</v>
      </c>
      <c r="C27" s="1">
        <v>45711</v>
      </c>
      <c r="D27" s="2">
        <v>0.625</v>
      </c>
      <c r="E27" t="s">
        <v>24</v>
      </c>
      <c r="F27">
        <v>1.2</v>
      </c>
      <c r="G27">
        <v>1</v>
      </c>
      <c r="H27">
        <v>0</v>
      </c>
      <c r="I27">
        <v>1.4</v>
      </c>
      <c r="J27" t="s">
        <v>17</v>
      </c>
      <c r="K27">
        <v>0</v>
      </c>
      <c r="L27" t="s">
        <v>43</v>
      </c>
      <c r="M27">
        <v>0</v>
      </c>
      <c r="N27">
        <v>1.4</v>
      </c>
      <c r="O27">
        <v>1.2</v>
      </c>
      <c r="P27">
        <v>1</v>
      </c>
    </row>
    <row r="28" spans="1:16" x14ac:dyDescent="0.3">
      <c r="A28">
        <v>27</v>
      </c>
      <c r="B28" t="s">
        <v>15</v>
      </c>
      <c r="C28" s="1">
        <v>45716</v>
      </c>
      <c r="D28" s="2">
        <v>0.86458333333333337</v>
      </c>
      <c r="E28" t="s">
        <v>17</v>
      </c>
      <c r="F28">
        <v>1.6</v>
      </c>
      <c r="G28">
        <v>1</v>
      </c>
      <c r="H28">
        <v>0</v>
      </c>
      <c r="I28">
        <v>0.9</v>
      </c>
      <c r="J28" t="s">
        <v>11</v>
      </c>
      <c r="K28">
        <v>1</v>
      </c>
      <c r="L28" t="s">
        <v>42</v>
      </c>
      <c r="M28">
        <v>3</v>
      </c>
      <c r="N28">
        <v>1.6</v>
      </c>
      <c r="O28">
        <v>0.9</v>
      </c>
      <c r="P28">
        <v>0</v>
      </c>
    </row>
    <row r="29" spans="1:16" hidden="1" x14ac:dyDescent="0.3">
      <c r="A29">
        <v>28</v>
      </c>
      <c r="B29" t="s">
        <v>13</v>
      </c>
      <c r="C29" s="1">
        <v>45725</v>
      </c>
      <c r="D29" s="2">
        <v>0.625</v>
      </c>
      <c r="E29" t="s">
        <v>27</v>
      </c>
      <c r="J29" t="s">
        <v>17</v>
      </c>
      <c r="L29" t="s">
        <v>44</v>
      </c>
      <c r="M29">
        <v>1</v>
      </c>
    </row>
    <row r="30" spans="1:16" hidden="1" x14ac:dyDescent="0.3">
      <c r="A30">
        <v>29</v>
      </c>
      <c r="B30" t="s">
        <v>13</v>
      </c>
      <c r="C30" s="1">
        <v>45732</v>
      </c>
      <c r="D30" s="2">
        <v>0.75</v>
      </c>
      <c r="E30" t="s">
        <v>17</v>
      </c>
      <c r="J30" t="s">
        <v>35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17</v>
      </c>
      <c r="J31" t="s">
        <v>12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31</v>
      </c>
      <c r="J32" t="s">
        <v>17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17</v>
      </c>
      <c r="J33" t="s">
        <v>29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32</v>
      </c>
      <c r="J34" t="s">
        <v>17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17</v>
      </c>
      <c r="J35" t="s">
        <v>33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30</v>
      </c>
      <c r="J36" t="s">
        <v>17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23</v>
      </c>
      <c r="J37" t="s">
        <v>17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17</v>
      </c>
      <c r="J38" t="s">
        <v>21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28</v>
      </c>
      <c r="J39" t="s">
        <v>17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7.2000000000000028</v>
      </c>
    </row>
    <row r="41" spans="1:21" x14ac:dyDescent="0.3">
      <c r="R41" s="3">
        <f>SUM(K2:K100)</f>
        <v>42</v>
      </c>
      <c r="S41" s="3">
        <f>SUM(N2:N100)</f>
        <v>34.799999999999997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2</v>
      </c>
      <c r="S44" s="3">
        <f ca="1">SUM(OFFSET(N2,COUNT(N:N)-4,0,4,1))</f>
        <v>4.1999999999999993</v>
      </c>
      <c r="T44" s="3"/>
      <c r="U44" s="3">
        <f ca="1">R44-S44</f>
        <v>-2.1999999999999993</v>
      </c>
    </row>
  </sheetData>
  <conditionalFormatting sqref="U40">
    <cfRule type="expression" dxfId="100" priority="3">
      <formula>U40&lt;0</formula>
    </cfRule>
    <cfRule type="expression" dxfId="99" priority="4">
      <formula>U40&gt;0</formula>
    </cfRule>
  </conditionalFormatting>
  <conditionalFormatting sqref="U44">
    <cfRule type="expression" dxfId="98" priority="1">
      <formula>U44&lt;0</formula>
    </cfRule>
    <cfRule type="expression" dxfId="97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5E54-3B9F-4C01-8033-8A23C3BB310E}">
  <dimension ref="A1:U44"/>
  <sheetViews>
    <sheetView topLeftCell="A10" zoomScale="90" zoomScaleNormal="90" workbookViewId="0">
      <selection activeCell="N41" sqref="N41"/>
    </sheetView>
  </sheetViews>
  <sheetFormatPr defaultRowHeight="14.4" x14ac:dyDescent="0.3"/>
  <cols>
    <col min="1" max="1" width="6.21875" bestFit="1" customWidth="1"/>
    <col min="2" max="2" width="6.6640625" bestFit="1" customWidth="1"/>
    <col min="3" max="3" width="10.44140625" bestFit="1" customWidth="1"/>
    <col min="4" max="4" width="11.109375" bestFit="1" customWidth="1"/>
    <col min="5" max="5" width="13.44140625" bestFit="1" customWidth="1"/>
    <col min="6" max="6" width="11.109375" bestFit="1" customWidth="1"/>
    <col min="7" max="7" width="13.77734375" bestFit="1" customWidth="1"/>
    <col min="8" max="8" width="13.21875" bestFit="1" customWidth="1"/>
    <col min="9" max="9" width="10.5546875" bestFit="1" customWidth="1"/>
    <col min="10" max="10" width="13" bestFit="1" customWidth="1"/>
    <col min="11" max="11" width="14.77734375" bestFit="1" customWidth="1"/>
    <col min="12" max="12" width="14.5546875" bestFit="1" customWidth="1"/>
    <col min="13" max="13" width="8.77734375" bestFit="1" customWidth="1"/>
    <col min="14" max="14" width="5.6640625" bestFit="1" customWidth="1"/>
    <col min="15" max="15" width="13.88671875" bestFit="1" customWidth="1"/>
    <col min="16" max="16" width="16.5546875" bestFit="1" customWidth="1"/>
    <col min="18" max="18" width="17.88671875" bestFit="1" customWidth="1"/>
    <col min="19" max="19" width="18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20</v>
      </c>
      <c r="C2" s="1">
        <v>45521</v>
      </c>
      <c r="D2" s="2">
        <v>0.77083333333333337</v>
      </c>
      <c r="E2" t="s">
        <v>22</v>
      </c>
      <c r="F2">
        <v>2.1</v>
      </c>
      <c r="G2">
        <v>2</v>
      </c>
      <c r="H2">
        <v>2</v>
      </c>
      <c r="I2">
        <v>1.9</v>
      </c>
      <c r="J2" t="s">
        <v>16</v>
      </c>
      <c r="K2">
        <v>2</v>
      </c>
      <c r="L2" t="s">
        <v>44</v>
      </c>
      <c r="M2">
        <v>1</v>
      </c>
      <c r="N2">
        <v>2.1</v>
      </c>
      <c r="O2">
        <v>1.9</v>
      </c>
      <c r="P2">
        <v>2</v>
      </c>
    </row>
    <row r="3" spans="1:16" x14ac:dyDescent="0.3">
      <c r="A3">
        <v>2</v>
      </c>
      <c r="B3" t="s">
        <v>20</v>
      </c>
      <c r="C3" s="1">
        <v>45528</v>
      </c>
      <c r="D3" s="2">
        <v>0.86458333333333337</v>
      </c>
      <c r="E3" t="s">
        <v>26</v>
      </c>
      <c r="F3">
        <v>0.4</v>
      </c>
      <c r="G3">
        <v>0</v>
      </c>
      <c r="H3">
        <v>1</v>
      </c>
      <c r="I3">
        <v>0.7</v>
      </c>
      <c r="J3" t="s">
        <v>22</v>
      </c>
      <c r="K3">
        <v>1</v>
      </c>
      <c r="L3" t="s">
        <v>42</v>
      </c>
      <c r="M3">
        <v>3</v>
      </c>
      <c r="N3">
        <v>0.7</v>
      </c>
      <c r="O3">
        <v>0.4</v>
      </c>
      <c r="P3">
        <v>0</v>
      </c>
    </row>
    <row r="4" spans="1:16" x14ac:dyDescent="0.3">
      <c r="A4">
        <v>3</v>
      </c>
      <c r="B4" t="s">
        <v>13</v>
      </c>
      <c r="C4" s="1">
        <v>45536</v>
      </c>
      <c r="D4" s="2">
        <v>0.77083333333333337</v>
      </c>
      <c r="E4" t="s">
        <v>22</v>
      </c>
      <c r="F4">
        <v>1.5</v>
      </c>
      <c r="G4">
        <v>0</v>
      </c>
      <c r="H4">
        <v>2</v>
      </c>
      <c r="I4">
        <v>1.5</v>
      </c>
      <c r="J4" t="s">
        <v>24</v>
      </c>
      <c r="K4">
        <v>0</v>
      </c>
      <c r="L4" t="s">
        <v>43</v>
      </c>
      <c r="M4">
        <v>0</v>
      </c>
      <c r="N4">
        <v>1.5</v>
      </c>
      <c r="O4">
        <v>1.5</v>
      </c>
      <c r="P4">
        <v>2</v>
      </c>
    </row>
    <row r="5" spans="1:16" x14ac:dyDescent="0.3">
      <c r="A5">
        <v>4</v>
      </c>
      <c r="B5" t="s">
        <v>13</v>
      </c>
      <c r="C5" s="1">
        <v>45550</v>
      </c>
      <c r="D5" s="2">
        <v>0.52083333333333337</v>
      </c>
      <c r="E5" t="s">
        <v>22</v>
      </c>
      <c r="F5">
        <v>1.2</v>
      </c>
      <c r="G5">
        <v>1</v>
      </c>
      <c r="H5">
        <v>1</v>
      </c>
      <c r="I5">
        <v>2.2000000000000002</v>
      </c>
      <c r="J5" t="s">
        <v>30</v>
      </c>
      <c r="K5">
        <v>1</v>
      </c>
      <c r="L5" t="s">
        <v>44</v>
      </c>
      <c r="M5">
        <v>1</v>
      </c>
      <c r="N5">
        <v>1.2</v>
      </c>
      <c r="O5">
        <v>2.2000000000000002</v>
      </c>
      <c r="P5">
        <v>1</v>
      </c>
    </row>
    <row r="6" spans="1:16" x14ac:dyDescent="0.3">
      <c r="A6">
        <v>5</v>
      </c>
      <c r="B6" t="s">
        <v>20</v>
      </c>
      <c r="C6" s="1">
        <v>45556</v>
      </c>
      <c r="D6" s="2">
        <v>0.625</v>
      </c>
      <c r="E6" t="s">
        <v>23</v>
      </c>
      <c r="F6">
        <v>1.7</v>
      </c>
      <c r="G6">
        <v>2</v>
      </c>
      <c r="H6">
        <v>0</v>
      </c>
      <c r="I6">
        <v>0.5</v>
      </c>
      <c r="J6" t="s">
        <v>22</v>
      </c>
      <c r="K6">
        <v>0</v>
      </c>
      <c r="L6" t="s">
        <v>43</v>
      </c>
      <c r="M6">
        <v>0</v>
      </c>
      <c r="N6">
        <v>0.5</v>
      </c>
      <c r="O6">
        <v>1.7</v>
      </c>
      <c r="P6">
        <v>2</v>
      </c>
    </row>
    <row r="7" spans="1:16" x14ac:dyDescent="0.3">
      <c r="A7">
        <v>6</v>
      </c>
      <c r="B7" t="s">
        <v>20</v>
      </c>
      <c r="C7" s="1">
        <v>45563</v>
      </c>
      <c r="D7" s="2">
        <v>0.75</v>
      </c>
      <c r="E7" t="s">
        <v>22</v>
      </c>
      <c r="F7">
        <v>0.4</v>
      </c>
      <c r="G7">
        <v>0</v>
      </c>
      <c r="H7">
        <v>3</v>
      </c>
      <c r="I7">
        <v>2.6</v>
      </c>
      <c r="J7" t="s">
        <v>35</v>
      </c>
      <c r="K7">
        <v>0</v>
      </c>
      <c r="L7" t="s">
        <v>43</v>
      </c>
      <c r="M7">
        <v>0</v>
      </c>
      <c r="N7">
        <v>0.4</v>
      </c>
      <c r="O7">
        <v>2.6</v>
      </c>
      <c r="P7">
        <v>3</v>
      </c>
    </row>
    <row r="8" spans="1:16" x14ac:dyDescent="0.3">
      <c r="A8">
        <v>7</v>
      </c>
      <c r="B8" t="s">
        <v>20</v>
      </c>
      <c r="C8" s="1">
        <v>45570</v>
      </c>
      <c r="D8" s="2">
        <v>0.75</v>
      </c>
      <c r="E8" t="s">
        <v>12</v>
      </c>
      <c r="F8">
        <v>3.6</v>
      </c>
      <c r="G8">
        <v>5</v>
      </c>
      <c r="H8">
        <v>1</v>
      </c>
      <c r="I8">
        <v>0.7</v>
      </c>
      <c r="J8" t="s">
        <v>22</v>
      </c>
      <c r="K8">
        <v>1</v>
      </c>
      <c r="L8" t="s">
        <v>43</v>
      </c>
      <c r="M8">
        <v>0</v>
      </c>
      <c r="N8">
        <v>0.7</v>
      </c>
      <c r="O8">
        <v>3.6</v>
      </c>
      <c r="P8">
        <v>5</v>
      </c>
    </row>
    <row r="9" spans="1:16" x14ac:dyDescent="0.3">
      <c r="A9">
        <v>8</v>
      </c>
      <c r="B9" t="s">
        <v>20</v>
      </c>
      <c r="C9" s="1">
        <v>45584</v>
      </c>
      <c r="D9" s="2">
        <v>0.625</v>
      </c>
      <c r="E9" t="s">
        <v>22</v>
      </c>
      <c r="F9">
        <v>0.4</v>
      </c>
      <c r="G9">
        <v>2</v>
      </c>
      <c r="H9">
        <v>2</v>
      </c>
      <c r="I9">
        <v>0.7</v>
      </c>
      <c r="J9" t="s">
        <v>21</v>
      </c>
      <c r="K9">
        <v>2</v>
      </c>
      <c r="L9" t="s">
        <v>44</v>
      </c>
      <c r="M9">
        <v>1</v>
      </c>
      <c r="N9">
        <v>0.4</v>
      </c>
      <c r="O9">
        <v>0.7</v>
      </c>
      <c r="P9">
        <v>2</v>
      </c>
    </row>
    <row r="10" spans="1:16" x14ac:dyDescent="0.3">
      <c r="A10">
        <v>9</v>
      </c>
      <c r="B10" t="s">
        <v>13</v>
      </c>
      <c r="C10" s="1">
        <v>45592</v>
      </c>
      <c r="D10" s="2">
        <v>0.625</v>
      </c>
      <c r="E10" t="s">
        <v>34</v>
      </c>
      <c r="F10">
        <v>2.1</v>
      </c>
      <c r="G10">
        <v>3</v>
      </c>
      <c r="H10">
        <v>0</v>
      </c>
      <c r="I10">
        <v>0.3</v>
      </c>
      <c r="J10" t="s">
        <v>22</v>
      </c>
      <c r="K10">
        <v>0</v>
      </c>
      <c r="L10" t="s">
        <v>43</v>
      </c>
      <c r="M10">
        <v>0</v>
      </c>
      <c r="N10">
        <v>0.3</v>
      </c>
      <c r="O10">
        <v>2.1</v>
      </c>
      <c r="P10">
        <v>3</v>
      </c>
    </row>
    <row r="11" spans="1:16" x14ac:dyDescent="0.3">
      <c r="A11">
        <v>10</v>
      </c>
      <c r="B11" t="s">
        <v>45</v>
      </c>
      <c r="C11" s="1">
        <v>45596</v>
      </c>
      <c r="D11" s="2">
        <v>0.77083333333333337</v>
      </c>
      <c r="E11" t="s">
        <v>22</v>
      </c>
      <c r="F11">
        <v>0.9</v>
      </c>
      <c r="G11">
        <v>0</v>
      </c>
      <c r="H11">
        <v>1</v>
      </c>
      <c r="I11">
        <v>0.5</v>
      </c>
      <c r="J11" t="s">
        <v>17</v>
      </c>
      <c r="K11">
        <v>0</v>
      </c>
      <c r="L11" t="s">
        <v>43</v>
      </c>
      <c r="M11">
        <v>0</v>
      </c>
      <c r="N11">
        <v>0.9</v>
      </c>
      <c r="O11">
        <v>0.5</v>
      </c>
      <c r="P11">
        <v>1</v>
      </c>
    </row>
    <row r="12" spans="1:16" x14ac:dyDescent="0.3">
      <c r="A12">
        <v>11</v>
      </c>
      <c r="B12" t="s">
        <v>10</v>
      </c>
      <c r="C12" s="1">
        <v>45600</v>
      </c>
      <c r="D12" s="2">
        <v>0.77083333333333337</v>
      </c>
      <c r="E12" t="s">
        <v>29</v>
      </c>
      <c r="F12">
        <v>1.1000000000000001</v>
      </c>
      <c r="G12">
        <v>0</v>
      </c>
      <c r="H12">
        <v>1</v>
      </c>
      <c r="I12">
        <v>1.4</v>
      </c>
      <c r="J12" t="s">
        <v>22</v>
      </c>
      <c r="K12">
        <v>1</v>
      </c>
      <c r="L12" t="s">
        <v>42</v>
      </c>
      <c r="M12">
        <v>3</v>
      </c>
      <c r="N12">
        <v>1.4</v>
      </c>
      <c r="O12">
        <v>1.1000000000000001</v>
      </c>
      <c r="P12">
        <v>0</v>
      </c>
    </row>
    <row r="13" spans="1:16" x14ac:dyDescent="0.3">
      <c r="A13">
        <v>12</v>
      </c>
      <c r="B13" t="s">
        <v>45</v>
      </c>
      <c r="C13" s="1">
        <v>45603</v>
      </c>
      <c r="D13" s="2">
        <v>0.86458333333333337</v>
      </c>
      <c r="E13" t="s">
        <v>22</v>
      </c>
      <c r="F13">
        <v>0.9</v>
      </c>
      <c r="G13">
        <v>1</v>
      </c>
      <c r="H13">
        <v>1</v>
      </c>
      <c r="I13">
        <v>1.4</v>
      </c>
      <c r="J13" t="s">
        <v>19</v>
      </c>
      <c r="K13">
        <v>1</v>
      </c>
      <c r="L13" t="s">
        <v>44</v>
      </c>
      <c r="M13">
        <v>1</v>
      </c>
      <c r="N13">
        <v>0.9</v>
      </c>
      <c r="O13">
        <v>1.4</v>
      </c>
      <c r="P13">
        <v>1</v>
      </c>
    </row>
    <row r="14" spans="1:16" x14ac:dyDescent="0.3">
      <c r="A14">
        <v>13</v>
      </c>
      <c r="B14" t="s">
        <v>13</v>
      </c>
      <c r="C14" s="1">
        <v>45620</v>
      </c>
      <c r="D14" s="2">
        <v>0.52083333333333337</v>
      </c>
      <c r="E14" t="s">
        <v>22</v>
      </c>
      <c r="F14">
        <v>1.7</v>
      </c>
      <c r="G14">
        <v>2</v>
      </c>
      <c r="H14">
        <v>2</v>
      </c>
      <c r="I14">
        <v>3</v>
      </c>
      <c r="J14" t="s">
        <v>32</v>
      </c>
      <c r="K14">
        <v>2</v>
      </c>
      <c r="L14" t="s">
        <v>44</v>
      </c>
      <c r="M14">
        <v>1</v>
      </c>
      <c r="N14">
        <v>1.7</v>
      </c>
      <c r="O14">
        <v>3</v>
      </c>
      <c r="P14">
        <v>2</v>
      </c>
    </row>
    <row r="15" spans="1:16" x14ac:dyDescent="0.3">
      <c r="A15">
        <v>14</v>
      </c>
      <c r="B15" t="s">
        <v>13</v>
      </c>
      <c r="C15" s="1">
        <v>45627</v>
      </c>
      <c r="D15" s="2">
        <v>0.52083333333333337</v>
      </c>
      <c r="E15" t="s">
        <v>28</v>
      </c>
      <c r="F15">
        <v>0.2</v>
      </c>
      <c r="G15">
        <v>0</v>
      </c>
      <c r="H15">
        <v>2</v>
      </c>
      <c r="I15">
        <v>1.6</v>
      </c>
      <c r="J15" t="s">
        <v>22</v>
      </c>
      <c r="K15">
        <v>2</v>
      </c>
      <c r="L15" t="s">
        <v>42</v>
      </c>
      <c r="M15">
        <v>3</v>
      </c>
      <c r="N15">
        <v>1.6</v>
      </c>
      <c r="O15">
        <v>0.2</v>
      </c>
      <c r="P15">
        <v>0</v>
      </c>
    </row>
    <row r="16" spans="1:16" x14ac:dyDescent="0.3">
      <c r="A16">
        <v>15</v>
      </c>
      <c r="B16" t="s">
        <v>20</v>
      </c>
      <c r="C16" s="1">
        <v>45633</v>
      </c>
      <c r="D16" s="2">
        <v>0.625</v>
      </c>
      <c r="E16" t="s">
        <v>22</v>
      </c>
      <c r="F16">
        <v>0.5</v>
      </c>
      <c r="G16">
        <v>0</v>
      </c>
      <c r="H16">
        <v>0</v>
      </c>
      <c r="I16">
        <v>0.6</v>
      </c>
      <c r="J16" t="s">
        <v>14</v>
      </c>
      <c r="K16">
        <v>0</v>
      </c>
      <c r="L16" t="s">
        <v>44</v>
      </c>
      <c r="M16">
        <v>1</v>
      </c>
      <c r="N16">
        <v>0.5</v>
      </c>
      <c r="O16">
        <v>0.6</v>
      </c>
      <c r="P16">
        <v>0</v>
      </c>
    </row>
    <row r="17" spans="1:16" x14ac:dyDescent="0.3">
      <c r="A17">
        <v>16</v>
      </c>
      <c r="B17" t="s">
        <v>13</v>
      </c>
      <c r="C17" s="1">
        <v>45641</v>
      </c>
      <c r="D17" s="2">
        <v>0.86458333333333337</v>
      </c>
      <c r="E17" t="s">
        <v>31</v>
      </c>
      <c r="F17">
        <v>1.1000000000000001</v>
      </c>
      <c r="G17">
        <v>0</v>
      </c>
      <c r="H17">
        <v>0</v>
      </c>
      <c r="I17">
        <v>0.3</v>
      </c>
      <c r="J17" t="s">
        <v>22</v>
      </c>
      <c r="K17">
        <v>0</v>
      </c>
      <c r="L17" t="s">
        <v>44</v>
      </c>
      <c r="M17">
        <v>1</v>
      </c>
      <c r="N17">
        <v>0.3</v>
      </c>
      <c r="O17">
        <v>1.1000000000000001</v>
      </c>
      <c r="P17">
        <v>0</v>
      </c>
    </row>
    <row r="18" spans="1:16" x14ac:dyDescent="0.3">
      <c r="A18">
        <v>17</v>
      </c>
      <c r="B18" t="s">
        <v>20</v>
      </c>
      <c r="C18" s="1">
        <v>45647</v>
      </c>
      <c r="D18" s="2">
        <v>0.75</v>
      </c>
      <c r="E18" t="s">
        <v>22</v>
      </c>
      <c r="F18">
        <v>1</v>
      </c>
      <c r="G18">
        <v>1</v>
      </c>
      <c r="H18">
        <v>2</v>
      </c>
      <c r="I18">
        <v>1.2</v>
      </c>
      <c r="J18" t="s">
        <v>27</v>
      </c>
      <c r="K18">
        <v>1</v>
      </c>
      <c r="L18" t="s">
        <v>43</v>
      </c>
      <c r="M18">
        <v>0</v>
      </c>
      <c r="N18">
        <v>1</v>
      </c>
      <c r="O18">
        <v>1.2</v>
      </c>
      <c r="P18">
        <v>2</v>
      </c>
    </row>
    <row r="19" spans="1:16" x14ac:dyDescent="0.3">
      <c r="A19">
        <v>18</v>
      </c>
      <c r="B19" t="s">
        <v>20</v>
      </c>
      <c r="C19" s="1">
        <v>45654</v>
      </c>
      <c r="D19" s="2">
        <v>0.625</v>
      </c>
      <c r="E19" t="s">
        <v>33</v>
      </c>
      <c r="F19">
        <v>1.3</v>
      </c>
      <c r="G19">
        <v>1</v>
      </c>
      <c r="H19">
        <v>2</v>
      </c>
      <c r="I19">
        <v>1.8</v>
      </c>
      <c r="J19" t="s">
        <v>22</v>
      </c>
      <c r="K19">
        <v>2</v>
      </c>
      <c r="L19" t="s">
        <v>42</v>
      </c>
      <c r="M19">
        <v>3</v>
      </c>
      <c r="N19">
        <v>1.8</v>
      </c>
      <c r="O19">
        <v>1.3</v>
      </c>
      <c r="P19">
        <v>1</v>
      </c>
    </row>
    <row r="20" spans="1:16" x14ac:dyDescent="0.3">
      <c r="A20">
        <v>19</v>
      </c>
      <c r="B20" t="s">
        <v>13</v>
      </c>
      <c r="C20" s="1">
        <v>45662</v>
      </c>
      <c r="D20" s="2">
        <v>0.625</v>
      </c>
      <c r="E20" t="s">
        <v>11</v>
      </c>
      <c r="F20">
        <v>0.6</v>
      </c>
      <c r="G20">
        <v>0</v>
      </c>
      <c r="H20">
        <v>0</v>
      </c>
      <c r="I20">
        <v>1.1000000000000001</v>
      </c>
      <c r="J20" t="s">
        <v>22</v>
      </c>
      <c r="K20">
        <v>0</v>
      </c>
      <c r="L20" t="s">
        <v>44</v>
      </c>
      <c r="M20">
        <v>1</v>
      </c>
      <c r="N20">
        <v>1.1000000000000001</v>
      </c>
      <c r="O20">
        <v>0.6</v>
      </c>
      <c r="P20">
        <v>0</v>
      </c>
    </row>
    <row r="21" spans="1:16" x14ac:dyDescent="0.3">
      <c r="A21">
        <v>20</v>
      </c>
      <c r="B21" t="s">
        <v>13</v>
      </c>
      <c r="C21" s="1">
        <v>45669</v>
      </c>
      <c r="D21" s="2">
        <v>0.52083333333333337</v>
      </c>
      <c r="E21" t="s">
        <v>22</v>
      </c>
      <c r="F21">
        <v>1.2</v>
      </c>
      <c r="G21">
        <v>1</v>
      </c>
      <c r="H21">
        <v>0</v>
      </c>
      <c r="I21">
        <v>0.4</v>
      </c>
      <c r="J21" t="s">
        <v>29</v>
      </c>
      <c r="K21">
        <v>1</v>
      </c>
      <c r="L21" t="s">
        <v>42</v>
      </c>
      <c r="M21">
        <v>3</v>
      </c>
      <c r="N21">
        <v>1.2</v>
      </c>
      <c r="O21">
        <v>0.4</v>
      </c>
      <c r="P21">
        <v>0</v>
      </c>
    </row>
    <row r="22" spans="1:16" x14ac:dyDescent="0.3">
      <c r="A22">
        <v>21</v>
      </c>
      <c r="B22" t="s">
        <v>15</v>
      </c>
      <c r="C22" s="1">
        <v>45674</v>
      </c>
      <c r="D22" s="2">
        <v>0.86458333333333337</v>
      </c>
      <c r="E22" t="s">
        <v>30</v>
      </c>
      <c r="F22">
        <v>1.6</v>
      </c>
      <c r="G22">
        <v>3</v>
      </c>
      <c r="H22">
        <v>1</v>
      </c>
      <c r="I22">
        <v>0.5</v>
      </c>
      <c r="J22" t="s">
        <v>22</v>
      </c>
      <c r="K22">
        <v>1</v>
      </c>
      <c r="L22" t="s">
        <v>43</v>
      </c>
      <c r="M22">
        <v>0</v>
      </c>
      <c r="N22">
        <v>0.5</v>
      </c>
      <c r="O22">
        <v>1.6</v>
      </c>
      <c r="P22">
        <v>3</v>
      </c>
    </row>
    <row r="23" spans="1:16" x14ac:dyDescent="0.3">
      <c r="A23">
        <v>22</v>
      </c>
      <c r="B23" t="s">
        <v>10</v>
      </c>
      <c r="C23" s="1">
        <v>45684</v>
      </c>
      <c r="D23" s="2">
        <v>0.86458333333333337</v>
      </c>
      <c r="E23" t="s">
        <v>22</v>
      </c>
      <c r="F23">
        <v>2.6</v>
      </c>
      <c r="G23">
        <v>2</v>
      </c>
      <c r="H23">
        <v>0</v>
      </c>
      <c r="I23">
        <v>0.4</v>
      </c>
      <c r="J23" t="s">
        <v>26</v>
      </c>
      <c r="K23">
        <v>2</v>
      </c>
      <c r="L23" t="s">
        <v>42</v>
      </c>
      <c r="M23">
        <v>3</v>
      </c>
      <c r="N23">
        <v>2.6</v>
      </c>
      <c r="O23">
        <v>0.4</v>
      </c>
      <c r="P23">
        <v>0</v>
      </c>
    </row>
    <row r="24" spans="1:16" x14ac:dyDescent="0.3">
      <c r="A24">
        <v>23</v>
      </c>
      <c r="B24" t="s">
        <v>13</v>
      </c>
      <c r="C24" s="1">
        <v>45690</v>
      </c>
      <c r="D24" s="2">
        <v>0.625</v>
      </c>
      <c r="E24" t="s">
        <v>17</v>
      </c>
      <c r="F24">
        <v>0.7</v>
      </c>
      <c r="G24">
        <v>2</v>
      </c>
      <c r="H24">
        <v>1</v>
      </c>
      <c r="I24">
        <v>1.6</v>
      </c>
      <c r="J24" t="s">
        <v>22</v>
      </c>
      <c r="K24">
        <v>1</v>
      </c>
      <c r="L24" t="s">
        <v>43</v>
      </c>
      <c r="M24">
        <v>0</v>
      </c>
      <c r="N24">
        <v>1.6</v>
      </c>
      <c r="O24">
        <v>0.7</v>
      </c>
      <c r="P24">
        <v>2</v>
      </c>
    </row>
    <row r="25" spans="1:16" x14ac:dyDescent="0.3">
      <c r="A25">
        <v>24</v>
      </c>
      <c r="B25" t="s">
        <v>20</v>
      </c>
      <c r="C25" s="1">
        <v>45696</v>
      </c>
      <c r="D25" s="2">
        <v>0.86458333333333337</v>
      </c>
      <c r="E25" t="s">
        <v>14</v>
      </c>
      <c r="F25">
        <v>0.7</v>
      </c>
      <c r="G25">
        <v>1</v>
      </c>
      <c r="H25">
        <v>1</v>
      </c>
      <c r="I25">
        <v>0.3</v>
      </c>
      <c r="J25" t="s">
        <v>22</v>
      </c>
      <c r="K25">
        <v>1</v>
      </c>
      <c r="L25" t="s">
        <v>44</v>
      </c>
      <c r="M25">
        <v>1</v>
      </c>
      <c r="N25">
        <v>0.3</v>
      </c>
      <c r="O25">
        <v>0.7</v>
      </c>
      <c r="P25">
        <v>1</v>
      </c>
    </row>
    <row r="26" spans="1:16" x14ac:dyDescent="0.3">
      <c r="A26">
        <v>25</v>
      </c>
      <c r="B26" t="s">
        <v>10</v>
      </c>
      <c r="C26" s="1">
        <v>45705</v>
      </c>
      <c r="D26" s="2">
        <v>0.86458333333333337</v>
      </c>
      <c r="E26" t="s">
        <v>22</v>
      </c>
      <c r="F26">
        <v>1.5</v>
      </c>
      <c r="G26">
        <v>2</v>
      </c>
      <c r="H26">
        <v>0</v>
      </c>
      <c r="I26">
        <v>0.5</v>
      </c>
      <c r="J26" t="s">
        <v>23</v>
      </c>
      <c r="K26">
        <v>2</v>
      </c>
      <c r="L26" t="s">
        <v>42</v>
      </c>
      <c r="M26">
        <v>3</v>
      </c>
      <c r="N26">
        <v>1.5</v>
      </c>
      <c r="O26">
        <v>0.5</v>
      </c>
      <c r="P26">
        <v>0</v>
      </c>
    </row>
    <row r="27" spans="1:16" x14ac:dyDescent="0.3">
      <c r="A27">
        <v>26</v>
      </c>
      <c r="B27" t="s">
        <v>20</v>
      </c>
      <c r="C27" s="1">
        <v>45710</v>
      </c>
      <c r="D27" s="2">
        <v>0.86458333333333337</v>
      </c>
      <c r="E27" t="s">
        <v>16</v>
      </c>
      <c r="F27">
        <v>1.5</v>
      </c>
      <c r="G27">
        <v>1</v>
      </c>
      <c r="H27">
        <v>0</v>
      </c>
      <c r="I27">
        <v>1.3</v>
      </c>
      <c r="J27" t="s">
        <v>22</v>
      </c>
      <c r="K27">
        <v>0</v>
      </c>
      <c r="L27" t="s">
        <v>43</v>
      </c>
      <c r="M27">
        <v>0</v>
      </c>
      <c r="N27">
        <v>1.3</v>
      </c>
      <c r="O27">
        <v>1.5</v>
      </c>
      <c r="P27">
        <v>1</v>
      </c>
    </row>
    <row r="28" spans="1:16" hidden="1" x14ac:dyDescent="0.3">
      <c r="A28">
        <v>27</v>
      </c>
      <c r="B28" t="s">
        <v>13</v>
      </c>
      <c r="C28" s="1">
        <v>45718</v>
      </c>
      <c r="D28" s="2">
        <v>0.625</v>
      </c>
      <c r="E28" t="s">
        <v>22</v>
      </c>
      <c r="J28" t="s">
        <v>33</v>
      </c>
      <c r="L28" t="s">
        <v>44</v>
      </c>
      <c r="M28">
        <v>1</v>
      </c>
    </row>
    <row r="29" spans="1:16" hidden="1" x14ac:dyDescent="0.3">
      <c r="A29">
        <v>28</v>
      </c>
      <c r="B29" t="s">
        <v>15</v>
      </c>
      <c r="C29" s="1">
        <v>45723</v>
      </c>
      <c r="D29" s="2">
        <v>0.86458333333333337</v>
      </c>
      <c r="E29" t="s">
        <v>32</v>
      </c>
      <c r="J29" t="s">
        <v>22</v>
      </c>
      <c r="L29" t="s">
        <v>44</v>
      </c>
      <c r="M29">
        <v>1</v>
      </c>
    </row>
    <row r="30" spans="1:16" hidden="1" x14ac:dyDescent="0.3">
      <c r="A30">
        <v>29</v>
      </c>
      <c r="B30" t="s">
        <v>15</v>
      </c>
      <c r="C30" s="1">
        <v>45730</v>
      </c>
      <c r="D30" s="2">
        <v>0.86458333333333337</v>
      </c>
      <c r="E30" t="s">
        <v>22</v>
      </c>
      <c r="J30" t="s">
        <v>11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35</v>
      </c>
      <c r="J31" t="s">
        <v>22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22</v>
      </c>
      <c r="J32" t="s">
        <v>28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24</v>
      </c>
      <c r="J33" t="s">
        <v>22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22</v>
      </c>
      <c r="J34" t="s">
        <v>34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19</v>
      </c>
      <c r="J35" t="s">
        <v>22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22</v>
      </c>
      <c r="J36" t="s">
        <v>31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27</v>
      </c>
      <c r="J37" t="s">
        <v>22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22</v>
      </c>
      <c r="J38" t="s">
        <v>12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21</v>
      </c>
      <c r="J39" t="s">
        <v>22</v>
      </c>
      <c r="L39" t="s">
        <v>44</v>
      </c>
      <c r="M39">
        <v>1</v>
      </c>
    </row>
    <row r="40" spans="1:21" x14ac:dyDescent="0.3">
      <c r="R40" s="3" t="s">
        <v>48</v>
      </c>
      <c r="S40" s="3" t="s">
        <v>49</v>
      </c>
      <c r="T40" s="3"/>
      <c r="U40" s="3">
        <f>R41-S41</f>
        <v>-4.0000000000000071</v>
      </c>
    </row>
    <row r="41" spans="1:21" x14ac:dyDescent="0.3">
      <c r="R41" s="3">
        <f>SUM(K2:K100)</f>
        <v>24</v>
      </c>
      <c r="S41" s="3">
        <f>SUM(N2:N100)</f>
        <v>28.000000000000007</v>
      </c>
      <c r="T41" s="3"/>
      <c r="U41" s="3"/>
    </row>
    <row r="42" spans="1:21" x14ac:dyDescent="0.3">
      <c r="R42" s="3"/>
      <c r="S42" s="3"/>
      <c r="T42" s="3"/>
      <c r="U42" s="3"/>
    </row>
    <row r="43" spans="1:21" x14ac:dyDescent="0.3">
      <c r="R43" s="3" t="s">
        <v>46</v>
      </c>
      <c r="S43" s="3" t="s">
        <v>47</v>
      </c>
      <c r="T43" s="3"/>
      <c r="U43" s="3"/>
    </row>
    <row r="44" spans="1:21" x14ac:dyDescent="0.3">
      <c r="R44" s="3">
        <f ca="1">SUM(OFFSET(K2,COUNT(K:K)-4,0,4,1))</f>
        <v>4</v>
      </c>
      <c r="S44" s="3">
        <f ca="1">SUM(OFFSET(N2,COUNT(N:N)-4,0,4,1))</f>
        <v>4.7</v>
      </c>
      <c r="T44" s="3"/>
      <c r="U44" s="3">
        <f ca="1">R44-S44</f>
        <v>-0.70000000000000018</v>
      </c>
    </row>
  </sheetData>
  <conditionalFormatting sqref="U40">
    <cfRule type="expression" dxfId="96" priority="3">
      <formula>U40&lt;0</formula>
    </cfRule>
    <cfRule type="expression" dxfId="95" priority="4">
      <formula>U40&gt;0</formula>
    </cfRule>
  </conditionalFormatting>
  <conditionalFormatting sqref="U44">
    <cfRule type="expression" dxfId="94" priority="1">
      <formula>U44&lt;0</formula>
    </cfRule>
    <cfRule type="expression" dxfId="93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8 7 9 0 5 e - 3 9 5 3 - 4 2 0 3 - 9 a 0 f - 0 6 1 b f a 7 d 9 c 2 4 "   x m l n s = " h t t p : / / s c h e m a s . m i c r o s o f t . c o m / D a t a M a s h u p " > A A A A A P E F A A B Q S w M E F A A C A A g A i D F i W r I M P n W l A A A A 9 w A A A B I A H A B D b 2 5 m a W c v U G F j a 2 F n Z S 5 4 b W w g o h g A K K A U A A A A A A A A A A A A A A A A A A A A A A A A A A A A h Y + 9 D o I w H M R f h X S n H z A I p J T B V R I T o 3 F t a o V G + G N o s b y b g 4 / k K 4 h R 1 M 3 x 7 n 6 X 3 N 2 v N 1 6 M b R N c d G 9 N B z l i m K J A g + o O B q o c D e 4 Y J q g Q f C 3 V S V Y 6 m G C w 2 W h N j m r n z h k h 3 n v s Y 9 z 1 F Y k o Z W R f r j a q 1 q 0 M D V g n Q W n 0 a R 3 + t 5 D g u 9 c Y E W E W p 5 g l i x R T T m a X l w a + R D Q N f q Y / J l 8 O j R t 6 L T S E 2 5 K T W X L y P i E e U E s D B B Q A A g A I A I g x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M W J a q E b I E O o C A A B a P Q A A E w A c A E Z v c m 1 1 b G F z L 1 N l Y 3 R p b 2 4 x L m 0 g o h g A K K A U A A A A A A A A A A A A A A A A A A A A A A A A A A A A 7 Z v f T 9 s w E M f f K / V / s M x L K 0 X V y h j 7 w Z j U l Z 8 b T K j p 4 K F U k 0 k O a u H Y y H a g U P V / n 9 M G K D Q g b f K L x f U l z V 1 8 d 7 G / n y b y q Q Y S y 5 U k 8 f z Y 3 q j X 6 j U z Y h p S E o 8 A b J t s E g G 2 X i P u E 6 t c J + A s 2 + M E R O t E 6 c s z p S 4 b O 1 x A q 6 u k B W l N g 3 a / n K b M s t M Y N A f S O e 1 Y J p i 0 r D U W Z k y b E Z G 5 E B G x O o d m V E a e 5 f o z O 7 j 4 8 0 S T w b 6 F b J P O n T T 6 y W V a n t H h d L D l c g z L 8 S v 0 S K t M W V f 2 H r A U t K E u T J + d u c J K T 2 l v L K a K y K D 0 d o S I E 1 e m N p t F X c P m Q + D u i M k L F 7 d / e w W P Q f u a S X O u d N Z V I s 9 k 4 T S N i i q i y Y S e X N K I 7 E u 7 v t Y q r p t G Z E K 3 2 K 0 z W n d K L I x t a b N w b 3 Q T O L + w z 7 M H o 3 X f Z 8 Y 9 l Q H p A 8 u W Y o x 3 S e G 8 t 8 s 8 O w P 9 O C Z O l I b l a j o 3 7 P Y l n 4 t Y u C s i z k Y t V T F t 1 m t c V s 7 e o r p W y m U l j d U m 9 S C y 7 0 q o C 4 k a Q 4 1 V a e y 9 F 4 1 1 2 Y X g T H M U G Y q s Q m R r f k T m J h 4 F 9 h Y E V n h 2 F R N m H j B d j n j I b D I i P T C 5 s E t D j x R 3 A q o q o 6 I C V 1 s P E u D X s z T P v f M q F i 5 Y C P n P G H z w g s F 2 d q U E / t I i C O G C s O 4 F h B 3 u p k R a j u + 2 C E P A M H z 0 A s M u S I U c I A f h c v D J C w d 7 I A Q z 5 B i 0 w u c C 8 h A w D 5 + 9 8 O A q A I 0 c I A f B c t B + 5 w W E H / m 1 c + Q G W U A W w m W h 7 Y W F A 3 b H c S s V Q Q g Y B D + 9 0 Q N I E k A Q E I R w Q f D T w D 3 k g k k E A U E I F w Q / T e Z D J e 9 w 3 w h B C B g E P 2 3 m X w z b z E h C 2 C T 4 6 T M f M Z 3 h I w F B C B g E P z 3 m n k I O k I O Q O f D T Y + 4 r z S X u n y I J A Z P g p 7 v 8 O + U S D O 6 g I g r h o r D q p 7 9 8 D B L u O L 4 f I Q o B o + C n v Z w I Z g w / 5 w k r / j r 7 V o m o F M 1 L K / + 6 m F 5 b 5 P / Q z f T x N t 1 K W i h E 0 F M 3 C 5 M X g 4 D E F r b G s 6 m I C D A n 7 E F x d 0 P y 9 d t s V Q m T 6 Y K J 0 i f C e 5 p j 4 y 9 Q S w E C L Q A U A A I A C A C I M W J a s g w + d a U A A A D 3 A A A A E g A A A A A A A A A A A A A A A A A A A A A A Q 2 9 u Z m l n L 1 B h Y 2 t h Z 2 U u e G 1 s U E s B A i 0 A F A A C A A g A i D F i W g / K 6 a u k A A A A 6 Q A A A B M A A A A A A A A A A A A A A A A A 8 Q A A A F t D b 2 5 0 Z W 5 0 X 1 R 5 c G V z X S 5 4 b W x Q S w E C L Q A U A A I A C A C I M W J a q E b I E O o C A A B a P Q A A E w A A A A A A A A A A A A A A A A D i A Q A A R m 9 y b X V s Y X M v U 2 V j d G l v b j E u b V B L B Q Y A A A A A A w A D A M I A A A A Z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X g E A A A A A A J F e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2 U w Y j c 5 M S 1 l M z J i L T Q 2 Y T Y t O D Y z M C 1 j Y T F m O T V j M D g 3 M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I b 2 1 l I F R l Y W 0 m c X V v d D s s J n F 1 b 3 Q 7 e E c g S G 9 t Z S Z x d W 9 0 O y w m c X V v d D t I b 2 1 l I F N j b 3 J l J n F 1 b 3 Q 7 L C Z x d W 9 0 O 0 F 3 Y X k g U 2 N v c m U m c X V v d D s s J n F 1 b 3 Q 7 e E c g Q X d h e S Z x d W 9 0 O y w m c X V v d D t B d 2 F 5 I F R l Y W 0 m c X V v d D s s J n F 1 b 3 Q 7 R 2 9 h b H M g U 2 N v c m V k J n F 1 b 3 Q 7 L C Z x d W 9 0 O 0 1 h d G N o I F J l c 3 V s d C Z x d W 9 0 O y w m c X V v d D t Q b 2 l u d H M m c X V v d D s s J n F 1 b 3 Q 7 e E c m c X V v d D s s J n F 1 b 3 Q 7 e E c g U m V j Z W l 2 Z W Q m c X V v d D s s J n F 1 b 3 Q 7 R 2 9 h b H M g U m V j Z W l 2 Z W Q m c X V v d D t d I i A v P j x F b n R y e S B U e X B l P S J G a W x s Q 2 9 s d W 1 u V H l w Z X M i I F Z h b H V l P S J z Q X d Z S k N n W U Z B d 0 1 G Q m d B Q U F B Q U F B Q T 0 9 I i A v P j x F b n R y e S B U e X B l P S J G a W x s T G F z d F V w Z G F 0 Z W Q i I F Z h b H V l P S J k M j A y N S 0 w M y 0 w M l Q x M j o 1 O D o 1 N i 4 5 N D g 3 O D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X a y w w f S Z x d W 9 0 O y w m c X V v d D t T Z W N 0 a W 9 u M S 9 T a G V l d D E v Q X V 0 b 1 J l b W 9 2 Z W R D b 2 x 1 b W 5 z M S 5 7 R G F 5 L D F 9 J n F 1 b 3 Q 7 L C Z x d W 9 0 O 1 N l Y 3 R p b 2 4 x L 1 N o Z W V 0 M S 9 B d X R v U m V t b 3 Z l Z E N v b H V t b n M x L n t E Y X R l L D J 9 J n F 1 b 3 Q 7 L C Z x d W 9 0 O 1 N l Y 3 R p b 2 4 x L 1 N o Z W V 0 M S 9 B d X R v U m V t b 3 Z l Z E N v b H V t b n M x L n t U a W 1 l L D N 9 J n F 1 b 3 Q 7 L C Z x d W 9 0 O 1 N l Y 3 R p b 2 4 x L 1 N o Z W V 0 M S 9 B d X R v U m V t b 3 Z l Z E N v b H V t b n M x L n t I b 2 1 l I F R l Y W 0 s N H 0 m c X V v d D s s J n F 1 b 3 Q 7 U 2 V j d G l v b j E v U 2 h l Z X Q x L 0 F 1 d G 9 S Z W 1 v d m V k Q 2 9 s d W 1 u c z E u e 3 h H I E h v b W U s N X 0 m c X V v d D s s J n F 1 b 3 Q 7 U 2 V j d G l v b j E v U 2 h l Z X Q x L 0 F 1 d G 9 S Z W 1 v d m V k Q 2 9 s d W 1 u c z E u e 0 h v b W U g U 2 N v c m U s N n 0 m c X V v d D s s J n F 1 b 3 Q 7 U 2 V j d G l v b j E v U 2 h l Z X Q x L 0 F 1 d G 9 S Z W 1 v d m V k Q 2 9 s d W 1 u c z E u e 0 F 3 Y X k g U 2 N v c m U s N 3 0 m c X V v d D s s J n F 1 b 3 Q 7 U 2 V j d G l v b j E v U 2 h l Z X Q x L 0 F 1 d G 9 S Z W 1 v d m V k Q 2 9 s d W 1 u c z E u e 3 h H I E F 3 Y X k s O H 0 m c X V v d D s s J n F 1 b 3 Q 7 U 2 V j d G l v b j E v U 2 h l Z X Q x L 0 F 1 d G 9 S Z W 1 v d m V k Q 2 9 s d W 1 u c z E u e 0 F 3 Y X k g V G V h b S w 5 f S Z x d W 9 0 O y w m c X V v d D t T Z W N 0 a W 9 u M S 9 T a G V l d D E v Q X V 0 b 1 J l b W 9 2 Z W R D b 2 x 1 b W 5 z M S 5 7 R 2 9 h b H M g U 2 N v c m V k L D E w f S Z x d W 9 0 O y w m c X V v d D t T Z W N 0 a W 9 u M S 9 T a G V l d D E v Q X V 0 b 1 J l b W 9 2 Z W R D b 2 x 1 b W 5 z M S 5 7 T W F 0 Y 2 g g U m V z d W x 0 L D E x f S Z x d W 9 0 O y w m c X V v d D t T Z W N 0 a W 9 u M S 9 T a G V l d D E v Q X V 0 b 1 J l b W 9 2 Z W R D b 2 x 1 b W 5 z M S 5 7 U G 9 p b n R z L D E y f S Z x d W 9 0 O y w m c X V v d D t T Z W N 0 a W 9 u M S 9 T a G V l d D E v Q X V 0 b 1 J l b W 9 2 Z W R D b 2 x 1 b W 5 z M S 5 7 e E c s M T N 9 J n F 1 b 3 Q 7 L C Z x d W 9 0 O 1 N l Y 3 R p b 2 4 x L 1 N o Z W V 0 M S 9 B d X R v U m V t b 3 Z l Z E N v b H V t b n M x L n t 4 R y B S Z W N l a X Z l Z C w x N H 0 m c X V v d D s s J n F 1 b 3 Q 7 U 2 V j d G l v b j E v U 2 h l Z X Q x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L 0 F 1 d G 9 S Z W 1 v d m V k Q 2 9 s d W 1 u c z E u e 1 d r L D B 9 J n F 1 b 3 Q 7 L C Z x d W 9 0 O 1 N l Y 3 R p b 2 4 x L 1 N o Z W V 0 M S 9 B d X R v U m V t b 3 Z l Z E N v b H V t b n M x L n t E Y X k s M X 0 m c X V v d D s s J n F 1 b 3 Q 7 U 2 V j d G l v b j E v U 2 h l Z X Q x L 0 F 1 d G 9 S Z W 1 v d m V k Q 2 9 s d W 1 u c z E u e 0 R h d G U s M n 0 m c X V v d D s s J n F 1 b 3 Q 7 U 2 V j d G l v b j E v U 2 h l Z X Q x L 0 F 1 d G 9 S Z W 1 v d m V k Q 2 9 s d W 1 u c z E u e 1 R p b W U s M 3 0 m c X V v d D s s J n F 1 b 3 Q 7 U 2 V j d G l v b j E v U 2 h l Z X Q x L 0 F 1 d G 9 S Z W 1 v d m V k Q 2 9 s d W 1 u c z E u e 0 h v b W U g V G V h b S w 0 f S Z x d W 9 0 O y w m c X V v d D t T Z W N 0 a W 9 u M S 9 T a G V l d D E v Q X V 0 b 1 J l b W 9 2 Z W R D b 2 x 1 b W 5 z M S 5 7 e E c g S G 9 t Z S w 1 f S Z x d W 9 0 O y w m c X V v d D t T Z W N 0 a W 9 u M S 9 T a G V l d D E v Q X V 0 b 1 J l b W 9 2 Z W R D b 2 x 1 b W 5 z M S 5 7 S G 9 t Z S B T Y 2 9 y Z S w 2 f S Z x d W 9 0 O y w m c X V v d D t T Z W N 0 a W 9 u M S 9 T a G V l d D E v Q X V 0 b 1 J l b W 9 2 Z W R D b 2 x 1 b W 5 z M S 5 7 Q X d h e S B T Y 2 9 y Z S w 3 f S Z x d W 9 0 O y w m c X V v d D t T Z W N 0 a W 9 u M S 9 T a G V l d D E v Q X V 0 b 1 J l b W 9 2 Z W R D b 2 x 1 b W 5 z M S 5 7 e E c g Q X d h e S w 4 f S Z x d W 9 0 O y w m c X V v d D t T Z W N 0 a W 9 u M S 9 T a G V l d D E v Q X V 0 b 1 J l b W 9 2 Z W R D b 2 x 1 b W 5 z M S 5 7 Q X d h e S B U Z W F t L D l 9 J n F 1 b 3 Q 7 L C Z x d W 9 0 O 1 N l Y 3 R p b 2 4 x L 1 N o Z W V 0 M S 9 B d X R v U m V t b 3 Z l Z E N v b H V t b n M x L n t H b 2 F s c y B T Y 2 9 y Z W Q s M T B 9 J n F 1 b 3 Q 7 L C Z x d W 9 0 O 1 N l Y 3 R p b 2 4 x L 1 N o Z W V 0 M S 9 B d X R v U m V t b 3 Z l Z E N v b H V t b n M x L n t N Y X R j a C B S Z X N 1 b H Q s M T F 9 J n F 1 b 3 Q 7 L C Z x d W 9 0 O 1 N l Y 3 R p b 2 4 x L 1 N o Z W V 0 M S 9 B d X R v U m V t b 3 Z l Z E N v b H V t b n M x L n t Q b 2 l u d H M s M T J 9 J n F 1 b 3 Q 7 L C Z x d W 9 0 O 1 N l Y 3 R p b 2 4 x L 1 N o Z W V 0 M S 9 B d X R v U m V t b 3 Z l Z E N v b H V t b n M x L n t 4 R y w x M 3 0 m c X V v d D s s J n F 1 b 3 Q 7 U 2 V j d G l v b j E v U 2 h l Z X Q x L 0 F 1 d G 9 S Z W 1 v d m V k Q 2 9 s d W 1 u c z E u e 3 h H I F J l Y 2 V p d m V k L D E 0 f S Z x d W 9 0 O y w m c X V v d D t T Z W N 0 a W 9 u M S 9 T a G V l d D E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j E y Y z M 5 Z C 1 k M W M 1 L T R h Y z A t O W Z l N i 1 h Y z V k N T A 2 Z T J h N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I b 2 1 l I F R l Y W 0 m c X V v d D s s J n F 1 b 3 Q 7 e E c g S G 9 t Z S Z x d W 9 0 O y w m c X V v d D t I b 2 1 l I F N j b 3 J l J n F 1 b 3 Q 7 L C Z x d W 9 0 O 0 F 3 Y X k g U 2 N v c m U m c X V v d D s s J n F 1 b 3 Q 7 e E c g Q X d h e S Z x d W 9 0 O y w m c X V v d D t B d 2 F 5 I F R l Y W 0 m c X V v d D s s J n F 1 b 3 Q 7 R 2 9 h b H M g U 2 N v c m V k J n F 1 b 3 Q 7 L C Z x d W 9 0 O 0 1 h d G N o I F J l c 3 V s d C Z x d W 9 0 O y w m c X V v d D t Q b 2 l u d H M m c X V v d D s s J n F 1 b 3 Q 7 e E c m c X V v d D s s J n F 1 b 3 Q 7 e E c g U m V j Z W l 2 Z W Q m c X V v d D s s J n F 1 b 3 Q 7 R 2 9 h b H M g U m V j Z W l 2 Z W Q m c X V v d D t d I i A v P j x F b n R y e S B U e X B l P S J G a W x s Q 2 9 s d W 1 u V H l w Z X M i I F Z h b H V l P S J z Q X d Z S k N n W U Z B d 0 1 G Q m d B Q U F B Q U F B Q T 0 9 I i A v P j x F b n R y e S B U e X B l P S J G a W x s T G F z d F V w Z G F 0 Z W Q i I F Z h b H V l P S J k M j A y N S 0 w M y 0 w M l Q x M j o 1 O D o 1 N y 4 w M T U z M z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V 2 s s M H 0 m c X V v d D s s J n F 1 b 3 Q 7 U 2 V j d G l v b j E v U 2 h l Z X Q x I C g y K S 9 B d X R v U m V t b 3 Z l Z E N v b H V t b n M x L n t E Y X k s M X 0 m c X V v d D s s J n F 1 b 3 Q 7 U 2 V j d G l v b j E v U 2 h l Z X Q x I C g y K S 9 B d X R v U m V t b 3 Z l Z E N v b H V t b n M x L n t E Y X R l L D J 9 J n F 1 b 3 Q 7 L C Z x d W 9 0 O 1 N l Y 3 R p b 2 4 x L 1 N o Z W V 0 M S A o M i k v Q X V 0 b 1 J l b W 9 2 Z W R D b 2 x 1 b W 5 z M S 5 7 V G l t Z S w z f S Z x d W 9 0 O y w m c X V v d D t T Z W N 0 a W 9 u M S 9 T a G V l d D E g K D I p L 0 F 1 d G 9 S Z W 1 v d m V k Q 2 9 s d W 1 u c z E u e 0 h v b W U g V G V h b S w 0 f S Z x d W 9 0 O y w m c X V v d D t T Z W N 0 a W 9 u M S 9 T a G V l d D E g K D I p L 0 F 1 d G 9 S Z W 1 v d m V k Q 2 9 s d W 1 u c z E u e 3 h H I E h v b W U s N X 0 m c X V v d D s s J n F 1 b 3 Q 7 U 2 V j d G l v b j E v U 2 h l Z X Q x I C g y K S 9 B d X R v U m V t b 3 Z l Z E N v b H V t b n M x L n t I b 2 1 l I F N j b 3 J l L D Z 9 J n F 1 b 3 Q 7 L C Z x d W 9 0 O 1 N l Y 3 R p b 2 4 x L 1 N o Z W V 0 M S A o M i k v Q X V 0 b 1 J l b W 9 2 Z W R D b 2 x 1 b W 5 z M S 5 7 Q X d h e S B T Y 2 9 y Z S w 3 f S Z x d W 9 0 O y w m c X V v d D t T Z W N 0 a W 9 u M S 9 T a G V l d D E g K D I p L 0 F 1 d G 9 S Z W 1 v d m V k Q 2 9 s d W 1 u c z E u e 3 h H I E F 3 Y X k s O H 0 m c X V v d D s s J n F 1 b 3 Q 7 U 2 V j d G l v b j E v U 2 h l Z X Q x I C g y K S 9 B d X R v U m V t b 3 Z l Z E N v b H V t b n M x L n t B d 2 F 5 I F R l Y W 0 s O X 0 m c X V v d D s s J n F 1 b 3 Q 7 U 2 V j d G l v b j E v U 2 h l Z X Q x I C g y K S 9 B d X R v U m V t b 3 Z l Z E N v b H V t b n M x L n t H b 2 F s c y B T Y 2 9 y Z W Q s M T B 9 J n F 1 b 3 Q 7 L C Z x d W 9 0 O 1 N l Y 3 R p b 2 4 x L 1 N o Z W V 0 M S A o M i k v Q X V 0 b 1 J l b W 9 2 Z W R D b 2 x 1 b W 5 z M S 5 7 T W F 0 Y 2 g g U m V z d W x 0 L D E x f S Z x d W 9 0 O y w m c X V v d D t T Z W N 0 a W 9 u M S 9 T a G V l d D E g K D I p L 0 F 1 d G 9 S Z W 1 v d m V k Q 2 9 s d W 1 u c z E u e 1 B v a W 5 0 c y w x M n 0 m c X V v d D s s J n F 1 b 3 Q 7 U 2 V j d G l v b j E v U 2 h l Z X Q x I C g y K S 9 B d X R v U m V t b 3 Z l Z E N v b H V t b n M x L n t 4 R y w x M 3 0 m c X V v d D s s J n F 1 b 3 Q 7 U 2 V j d G l v b j E v U 2 h l Z X Q x I C g y K S 9 B d X R v U m V t b 3 Z l Z E N v b H V t b n M x L n t 4 R y B S Z W N l a X Z l Z C w x N H 0 m c X V v d D s s J n F 1 b 3 Q 7 U 2 V j d G l v b j E v U 2 h l Z X Q x I C g y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V 2 s s M H 0 m c X V v d D s s J n F 1 b 3 Q 7 U 2 V j d G l v b j E v U 2 h l Z X Q x I C g y K S 9 B d X R v U m V t b 3 Z l Z E N v b H V t b n M x L n t E Y X k s M X 0 m c X V v d D s s J n F 1 b 3 Q 7 U 2 V j d G l v b j E v U 2 h l Z X Q x I C g y K S 9 B d X R v U m V t b 3 Z l Z E N v b H V t b n M x L n t E Y X R l L D J 9 J n F 1 b 3 Q 7 L C Z x d W 9 0 O 1 N l Y 3 R p b 2 4 x L 1 N o Z W V 0 M S A o M i k v Q X V 0 b 1 J l b W 9 2 Z W R D b 2 x 1 b W 5 z M S 5 7 V G l t Z S w z f S Z x d W 9 0 O y w m c X V v d D t T Z W N 0 a W 9 u M S 9 T a G V l d D E g K D I p L 0 F 1 d G 9 S Z W 1 v d m V k Q 2 9 s d W 1 u c z E u e 0 h v b W U g V G V h b S w 0 f S Z x d W 9 0 O y w m c X V v d D t T Z W N 0 a W 9 u M S 9 T a G V l d D E g K D I p L 0 F 1 d G 9 S Z W 1 v d m V k Q 2 9 s d W 1 u c z E u e 3 h H I E h v b W U s N X 0 m c X V v d D s s J n F 1 b 3 Q 7 U 2 V j d G l v b j E v U 2 h l Z X Q x I C g y K S 9 B d X R v U m V t b 3 Z l Z E N v b H V t b n M x L n t I b 2 1 l I F N j b 3 J l L D Z 9 J n F 1 b 3 Q 7 L C Z x d W 9 0 O 1 N l Y 3 R p b 2 4 x L 1 N o Z W V 0 M S A o M i k v Q X V 0 b 1 J l b W 9 2 Z W R D b 2 x 1 b W 5 z M S 5 7 Q X d h e S B T Y 2 9 y Z S w 3 f S Z x d W 9 0 O y w m c X V v d D t T Z W N 0 a W 9 u M S 9 T a G V l d D E g K D I p L 0 F 1 d G 9 S Z W 1 v d m V k Q 2 9 s d W 1 u c z E u e 3 h H I E F 3 Y X k s O H 0 m c X V v d D s s J n F 1 b 3 Q 7 U 2 V j d G l v b j E v U 2 h l Z X Q x I C g y K S 9 B d X R v U m V t b 3 Z l Z E N v b H V t b n M x L n t B d 2 F 5 I F R l Y W 0 s O X 0 m c X V v d D s s J n F 1 b 3 Q 7 U 2 V j d G l v b j E v U 2 h l Z X Q x I C g y K S 9 B d X R v U m V t b 3 Z l Z E N v b H V t b n M x L n t H b 2 F s c y B T Y 2 9 y Z W Q s M T B 9 J n F 1 b 3 Q 7 L C Z x d W 9 0 O 1 N l Y 3 R p b 2 4 x L 1 N o Z W V 0 M S A o M i k v Q X V 0 b 1 J l b W 9 2 Z W R D b 2 x 1 b W 5 z M S 5 7 T W F 0 Y 2 g g U m V z d W x 0 L D E x f S Z x d W 9 0 O y w m c X V v d D t T Z W N 0 a W 9 u M S 9 T a G V l d D E g K D I p L 0 F 1 d G 9 S Z W 1 v d m V k Q 2 9 s d W 1 u c z E u e 1 B v a W 5 0 c y w x M n 0 m c X V v d D s s J n F 1 b 3 Q 7 U 2 V j d G l v b j E v U 2 h l Z X Q x I C g y K S 9 B d X R v U m V t b 3 Z l Z E N v b H V t b n M x L n t 4 R y w x M 3 0 m c X V v d D s s J n F 1 b 3 Q 7 U 2 V j d G l v b j E v U 2 h l Z X Q x I C g y K S 9 B d X R v U m V t b 3 Z l Z E N v b H V t b n M x L n t 4 R y B S Z W N l a X Z l Z C w x N H 0 m c X V v d D s s J n F 1 b 3 Q 7 U 2 V j d G l v b j E v U 2 h l Z X Q x I C g y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h M G I 4 M D R l L T M 3 N m M t N D h j Z S 1 h M m F j L T U 1 N D F j Z m R i N T J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D b 2 x 1 b W 5 U e X B l c y I g V m F s d W U 9 I n N B d 1 l K Q 2 d Z R k F 3 T U Z C Z 0 F B Q U F B Q U F B P T 0 i I C 8 + P E V u d H J 5 I F R 5 c G U 9 I k Z p b G x M Y X N 0 V X B k Y X R l Z C I g V m F s d W U 9 I m Q y M D I 1 L T A z L T A y V D E y O j U 4 O j U 3 L j A 1 M j k x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B d X R v U m V t b 3 Z l Z E N v b H V t b n M x L n t X a y w w f S Z x d W 9 0 O y w m c X V v d D t T Z W N 0 a W 9 u M S 9 T a G V l d D E g K D M p L 0 F 1 d G 9 S Z W 1 v d m V k Q 2 9 s d W 1 u c z E u e 0 R h e S w x f S Z x d W 9 0 O y w m c X V v d D t T Z W N 0 a W 9 u M S 9 T a G V l d D E g K D M p L 0 F 1 d G 9 S Z W 1 v d m V k Q 2 9 s d W 1 u c z E u e 0 R h d G U s M n 0 m c X V v d D s s J n F 1 b 3 Q 7 U 2 V j d G l v b j E v U 2 h l Z X Q x I C g z K S 9 B d X R v U m V t b 3 Z l Z E N v b H V t b n M x L n t U a W 1 l L D N 9 J n F 1 b 3 Q 7 L C Z x d W 9 0 O 1 N l Y 3 R p b 2 4 x L 1 N o Z W V 0 M S A o M y k v Q X V 0 b 1 J l b W 9 2 Z W R D b 2 x 1 b W 5 z M S 5 7 S G 9 t Z S B U Z W F t L D R 9 J n F 1 b 3 Q 7 L C Z x d W 9 0 O 1 N l Y 3 R p b 2 4 x L 1 N o Z W V 0 M S A o M y k v Q X V 0 b 1 J l b W 9 2 Z W R D b 2 x 1 b W 5 z M S 5 7 e E c g S G 9 t Z S w 1 f S Z x d W 9 0 O y w m c X V v d D t T Z W N 0 a W 9 u M S 9 T a G V l d D E g K D M p L 0 F 1 d G 9 S Z W 1 v d m V k Q 2 9 s d W 1 u c z E u e 0 h v b W U g U 2 N v c m U s N n 0 m c X V v d D s s J n F 1 b 3 Q 7 U 2 V j d G l v b j E v U 2 h l Z X Q x I C g z K S 9 B d X R v U m V t b 3 Z l Z E N v b H V t b n M x L n t B d 2 F 5 I F N j b 3 J l L D d 9 J n F 1 b 3 Q 7 L C Z x d W 9 0 O 1 N l Y 3 R p b 2 4 x L 1 N o Z W V 0 M S A o M y k v Q X V 0 b 1 J l b W 9 2 Z W R D b 2 x 1 b W 5 z M S 5 7 e E c g Q X d h e S w 4 f S Z x d W 9 0 O y w m c X V v d D t T Z W N 0 a W 9 u M S 9 T a G V l d D E g K D M p L 0 F 1 d G 9 S Z W 1 v d m V k Q 2 9 s d W 1 u c z E u e 0 F 3 Y X k g V G V h b S w 5 f S Z x d W 9 0 O y w m c X V v d D t T Z W N 0 a W 9 u M S 9 T a G V l d D E g K D M p L 0 F 1 d G 9 S Z W 1 v d m V k Q 2 9 s d W 1 u c z E u e 0 d v Y W x z I F N j b 3 J l Z C w x M H 0 m c X V v d D s s J n F 1 b 3 Q 7 U 2 V j d G l v b j E v U 2 h l Z X Q x I C g z K S 9 B d X R v U m V t b 3 Z l Z E N v b H V t b n M x L n t N Y X R j a C B S Z X N 1 b H Q s M T F 9 J n F 1 b 3 Q 7 L C Z x d W 9 0 O 1 N l Y 3 R p b 2 4 x L 1 N o Z W V 0 M S A o M y k v Q X V 0 b 1 J l b W 9 2 Z W R D b 2 x 1 b W 5 z M S 5 7 U G 9 p b n R z L D E y f S Z x d W 9 0 O y w m c X V v d D t T Z W N 0 a W 9 u M S 9 T a G V l d D E g K D M p L 0 F 1 d G 9 S Z W 1 v d m V k Q 2 9 s d W 1 u c z E u e 3 h H L D E z f S Z x d W 9 0 O y w m c X V v d D t T Z W N 0 a W 9 u M S 9 T a G V l d D E g K D M p L 0 F 1 d G 9 S Z W 1 v d m V k Q 2 9 s d W 1 u c z E u e 3 h H I F J l Y 2 V p d m V k L D E 0 f S Z x d W 9 0 O y w m c X V v d D t T Z W N 0 a W 9 u M S 9 T a G V l d D E g K D M p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z K S 9 B d X R v U m V t b 3 Z l Z E N v b H V t b n M x L n t X a y w w f S Z x d W 9 0 O y w m c X V v d D t T Z W N 0 a W 9 u M S 9 T a G V l d D E g K D M p L 0 F 1 d G 9 S Z W 1 v d m V k Q 2 9 s d W 1 u c z E u e 0 R h e S w x f S Z x d W 9 0 O y w m c X V v d D t T Z W N 0 a W 9 u M S 9 T a G V l d D E g K D M p L 0 F 1 d G 9 S Z W 1 v d m V k Q 2 9 s d W 1 u c z E u e 0 R h d G U s M n 0 m c X V v d D s s J n F 1 b 3 Q 7 U 2 V j d G l v b j E v U 2 h l Z X Q x I C g z K S 9 B d X R v U m V t b 3 Z l Z E N v b H V t b n M x L n t U a W 1 l L D N 9 J n F 1 b 3 Q 7 L C Z x d W 9 0 O 1 N l Y 3 R p b 2 4 x L 1 N o Z W V 0 M S A o M y k v Q X V 0 b 1 J l b W 9 2 Z W R D b 2 x 1 b W 5 z M S 5 7 S G 9 t Z S B U Z W F t L D R 9 J n F 1 b 3 Q 7 L C Z x d W 9 0 O 1 N l Y 3 R p b 2 4 x L 1 N o Z W V 0 M S A o M y k v Q X V 0 b 1 J l b W 9 2 Z W R D b 2 x 1 b W 5 z M S 5 7 e E c g S G 9 t Z S w 1 f S Z x d W 9 0 O y w m c X V v d D t T Z W N 0 a W 9 u M S 9 T a G V l d D E g K D M p L 0 F 1 d G 9 S Z W 1 v d m V k Q 2 9 s d W 1 u c z E u e 0 h v b W U g U 2 N v c m U s N n 0 m c X V v d D s s J n F 1 b 3 Q 7 U 2 V j d G l v b j E v U 2 h l Z X Q x I C g z K S 9 B d X R v U m V t b 3 Z l Z E N v b H V t b n M x L n t B d 2 F 5 I F N j b 3 J l L D d 9 J n F 1 b 3 Q 7 L C Z x d W 9 0 O 1 N l Y 3 R p b 2 4 x L 1 N o Z W V 0 M S A o M y k v Q X V 0 b 1 J l b W 9 2 Z W R D b 2 x 1 b W 5 z M S 5 7 e E c g Q X d h e S w 4 f S Z x d W 9 0 O y w m c X V v d D t T Z W N 0 a W 9 u M S 9 T a G V l d D E g K D M p L 0 F 1 d G 9 S Z W 1 v d m V k Q 2 9 s d W 1 u c z E u e 0 F 3 Y X k g V G V h b S w 5 f S Z x d W 9 0 O y w m c X V v d D t T Z W N 0 a W 9 u M S 9 T a G V l d D E g K D M p L 0 F 1 d G 9 S Z W 1 v d m V k Q 2 9 s d W 1 u c z E u e 0 d v Y W x z I F N j b 3 J l Z C w x M H 0 m c X V v d D s s J n F 1 b 3 Q 7 U 2 V j d G l v b j E v U 2 h l Z X Q x I C g z K S 9 B d X R v U m V t b 3 Z l Z E N v b H V t b n M x L n t N Y X R j a C B S Z X N 1 b H Q s M T F 9 J n F 1 b 3 Q 7 L C Z x d W 9 0 O 1 N l Y 3 R p b 2 4 x L 1 N o Z W V 0 M S A o M y k v Q X V 0 b 1 J l b W 9 2 Z W R D b 2 x 1 b W 5 z M S 5 7 U G 9 p b n R z L D E y f S Z x d W 9 0 O y w m c X V v d D t T Z W N 0 a W 9 u M S 9 T a G V l d D E g K D M p L 0 F 1 d G 9 S Z W 1 v d m V k Q 2 9 s d W 1 u c z E u e 3 h H L D E z f S Z x d W 9 0 O y w m c X V v d D t T Z W N 0 a W 9 u M S 9 T a G V l d D E g K D M p L 0 F 1 d G 9 S Z W 1 v d m V k Q 2 9 s d W 1 u c z E u e 3 h H I F J l Y 2 V p d m V k L D E 0 f S Z x d W 9 0 O y w m c X V v d D t T Z W N 0 a W 9 u M S 9 T a G V l d D E g K D M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U 2 Z T B m Z T U t M T U z Z S 0 0 Y m N h L W E z M G I t N D U x M W Q w N D M 3 O D A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Q i I C 8 + P E V u d H J 5 I F R 5 c G U 9 I k Z p b G x l Z E N v b X B s Z X R l U m V z d W x 0 V G 9 X b 3 J r c 2 h l Z X Q i I F Z h b H V l P S J s M S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y V D E y O j U 4 O j U 3 L j E y O T Q 3 N z B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B d X R v U m V t b 3 Z l Z E N v b H V t b n M x L n t X a y w w f S Z x d W 9 0 O y w m c X V v d D t T Z W N 0 a W 9 u M S 9 T a G V l d D E g K D Q p L 0 F 1 d G 9 S Z W 1 v d m V k Q 2 9 s d W 1 u c z E u e 0 R h e S w x f S Z x d W 9 0 O y w m c X V v d D t T Z W N 0 a W 9 u M S 9 T a G V l d D E g K D Q p L 0 F 1 d G 9 S Z W 1 v d m V k Q 2 9 s d W 1 u c z E u e 0 R h d G U s M n 0 m c X V v d D s s J n F 1 b 3 Q 7 U 2 V j d G l v b j E v U 2 h l Z X Q x I C g 0 K S 9 B d X R v U m V t b 3 Z l Z E N v b H V t b n M x L n t U a W 1 l L D N 9 J n F 1 b 3 Q 7 L C Z x d W 9 0 O 1 N l Y 3 R p b 2 4 x L 1 N o Z W V 0 M S A o N C k v Q X V 0 b 1 J l b W 9 2 Z W R D b 2 x 1 b W 5 z M S 5 7 S G 9 t Z S B U Z W F t L D R 9 J n F 1 b 3 Q 7 L C Z x d W 9 0 O 1 N l Y 3 R p b 2 4 x L 1 N o Z W V 0 M S A o N C k v Q X V 0 b 1 J l b W 9 2 Z W R D b 2 x 1 b W 5 z M S 5 7 e E c g S G 9 t Z S w 1 f S Z x d W 9 0 O y w m c X V v d D t T Z W N 0 a W 9 u M S 9 T a G V l d D E g K D Q p L 0 F 1 d G 9 S Z W 1 v d m V k Q 2 9 s d W 1 u c z E u e 0 h v b W U g U 2 N v c m U s N n 0 m c X V v d D s s J n F 1 b 3 Q 7 U 2 V j d G l v b j E v U 2 h l Z X Q x I C g 0 K S 9 B d X R v U m V t b 3 Z l Z E N v b H V t b n M x L n t B d 2 F 5 I F N j b 3 J l L D d 9 J n F 1 b 3 Q 7 L C Z x d W 9 0 O 1 N l Y 3 R p b 2 4 x L 1 N o Z W V 0 M S A o N C k v Q X V 0 b 1 J l b W 9 2 Z W R D b 2 x 1 b W 5 z M S 5 7 e E c g Q X d h e S w 4 f S Z x d W 9 0 O y w m c X V v d D t T Z W N 0 a W 9 u M S 9 T a G V l d D E g K D Q p L 0 F 1 d G 9 S Z W 1 v d m V k Q 2 9 s d W 1 u c z E u e 0 F 3 Y X k g V G V h b S w 5 f S Z x d W 9 0 O y w m c X V v d D t T Z W N 0 a W 9 u M S 9 T a G V l d D E g K D Q p L 0 F 1 d G 9 S Z W 1 v d m V k Q 2 9 s d W 1 u c z E u e 0 d v Y W x z I F N j b 3 J l Z C w x M H 0 m c X V v d D s s J n F 1 b 3 Q 7 U 2 V j d G l v b j E v U 2 h l Z X Q x I C g 0 K S 9 B d X R v U m V t b 3 Z l Z E N v b H V t b n M x L n t N Y X R j a C B S Z X N 1 b H Q s M T F 9 J n F 1 b 3 Q 7 L C Z x d W 9 0 O 1 N l Y 3 R p b 2 4 x L 1 N o Z W V 0 M S A o N C k v Q X V 0 b 1 J l b W 9 2 Z W R D b 2 x 1 b W 5 z M S 5 7 U G 9 p b n R z L D E y f S Z x d W 9 0 O y w m c X V v d D t T Z W N 0 a W 9 u M S 9 T a G V l d D E g K D Q p L 0 F 1 d G 9 S Z W 1 v d m V k Q 2 9 s d W 1 u c z E u e 3 h H L D E z f S Z x d W 9 0 O y w m c X V v d D t T Z W N 0 a W 9 u M S 9 T a G V l d D E g K D Q p L 0 F 1 d G 9 S Z W 1 v d m V k Q 2 9 s d W 1 u c z E u e 3 h H I F J l Y 2 V p d m V k L D E 0 f S Z x d W 9 0 O y w m c X V v d D t T Z W N 0 a W 9 u M S 9 T a G V l d D E g K D Q p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0 K S 9 B d X R v U m V t b 3 Z l Z E N v b H V t b n M x L n t X a y w w f S Z x d W 9 0 O y w m c X V v d D t T Z W N 0 a W 9 u M S 9 T a G V l d D E g K D Q p L 0 F 1 d G 9 S Z W 1 v d m V k Q 2 9 s d W 1 u c z E u e 0 R h e S w x f S Z x d W 9 0 O y w m c X V v d D t T Z W N 0 a W 9 u M S 9 T a G V l d D E g K D Q p L 0 F 1 d G 9 S Z W 1 v d m V k Q 2 9 s d W 1 u c z E u e 0 R h d G U s M n 0 m c X V v d D s s J n F 1 b 3 Q 7 U 2 V j d G l v b j E v U 2 h l Z X Q x I C g 0 K S 9 B d X R v U m V t b 3 Z l Z E N v b H V t b n M x L n t U a W 1 l L D N 9 J n F 1 b 3 Q 7 L C Z x d W 9 0 O 1 N l Y 3 R p b 2 4 x L 1 N o Z W V 0 M S A o N C k v Q X V 0 b 1 J l b W 9 2 Z W R D b 2 x 1 b W 5 z M S 5 7 S G 9 t Z S B U Z W F t L D R 9 J n F 1 b 3 Q 7 L C Z x d W 9 0 O 1 N l Y 3 R p b 2 4 x L 1 N o Z W V 0 M S A o N C k v Q X V 0 b 1 J l b W 9 2 Z W R D b 2 x 1 b W 5 z M S 5 7 e E c g S G 9 t Z S w 1 f S Z x d W 9 0 O y w m c X V v d D t T Z W N 0 a W 9 u M S 9 T a G V l d D E g K D Q p L 0 F 1 d G 9 S Z W 1 v d m V k Q 2 9 s d W 1 u c z E u e 0 h v b W U g U 2 N v c m U s N n 0 m c X V v d D s s J n F 1 b 3 Q 7 U 2 V j d G l v b j E v U 2 h l Z X Q x I C g 0 K S 9 B d X R v U m V t b 3 Z l Z E N v b H V t b n M x L n t B d 2 F 5 I F N j b 3 J l L D d 9 J n F 1 b 3 Q 7 L C Z x d W 9 0 O 1 N l Y 3 R p b 2 4 x L 1 N o Z W V 0 M S A o N C k v Q X V 0 b 1 J l b W 9 2 Z W R D b 2 x 1 b W 5 z M S 5 7 e E c g Q X d h e S w 4 f S Z x d W 9 0 O y w m c X V v d D t T Z W N 0 a W 9 u M S 9 T a G V l d D E g K D Q p L 0 F 1 d G 9 S Z W 1 v d m V k Q 2 9 s d W 1 u c z E u e 0 F 3 Y X k g V G V h b S w 5 f S Z x d W 9 0 O y w m c X V v d D t T Z W N 0 a W 9 u M S 9 T a G V l d D E g K D Q p L 0 F 1 d G 9 S Z W 1 v d m V k Q 2 9 s d W 1 u c z E u e 0 d v Y W x z I F N j b 3 J l Z C w x M H 0 m c X V v d D s s J n F 1 b 3 Q 7 U 2 V j d G l v b j E v U 2 h l Z X Q x I C g 0 K S 9 B d X R v U m V t b 3 Z l Z E N v b H V t b n M x L n t N Y X R j a C B S Z X N 1 b H Q s M T F 9 J n F 1 b 3 Q 7 L C Z x d W 9 0 O 1 N l Y 3 R p b 2 4 x L 1 N o Z W V 0 M S A o N C k v Q X V 0 b 1 J l b W 9 2 Z W R D b 2 x 1 b W 5 z M S 5 7 U G 9 p b n R z L D E y f S Z x d W 9 0 O y w m c X V v d D t T Z W N 0 a W 9 u M S 9 T a G V l d D E g K D Q p L 0 F 1 d G 9 S Z W 1 v d m V k Q 2 9 s d W 1 u c z E u e 3 h H L D E z f S Z x d W 9 0 O y w m c X V v d D t T Z W N 0 a W 9 u M S 9 T a G V l d D E g K D Q p L 0 F 1 d G 9 S Z W 1 v d m V k Q 2 9 s d W 1 u c z E u e 3 h H I F J l Y 2 V p d m V k L D E 0 f S Z x d W 9 0 O y w m c X V v d D t T Z W N 0 a W 9 u M S 9 T a G V l d D E g K D Q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k 1 N z Y 5 M j A t M T A 2 N y 0 0 M W I 0 L T k 0 Y z I t M j J l Y 2 M 2 M T g 5 M G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N S I g L z 4 8 R W 5 0 c n k g V H l w Z T 0 i R m l s b G V k Q 2 9 t c G x l d G V S Z X N 1 b H R U b 1 d v c m t z a G V l d C I g V m F s d W U 9 I m w x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J U M T I 6 N T g 6 N T c u M T c 5 N z c 5 N V o i I C 8 + P E V u d H J 5 I F R 5 c G U 9 I k Z p b G x D b 2 x 1 b W 5 U e X B l c y I g V m F s d W U 9 I n N B d 1 l K Q 2 d Z R k F 3 T U Z C Z 0 1 H Q X d V R k F 3 P T 0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I b 2 1 l I F R l Y W 0 m c X V v d D s s J n F 1 b 3 Q 7 e E c g S G 9 t Z S Z x d W 9 0 O y w m c X V v d D t I b 2 1 l I F N j b 3 J l J n F 1 b 3 Q 7 L C Z x d W 9 0 O 0 F 3 Y X k g U 2 N v c m U m c X V v d D s s J n F 1 b 3 Q 7 e E c g Q X d h e S Z x d W 9 0 O y w m c X V v d D t B d 2 F 5 I F R l Y W 0 m c X V v d D s s J n F 1 b 3 Q 7 R 2 9 h b H M g U 2 N v c m V k J n F 1 b 3 Q 7 L C Z x d W 9 0 O 0 1 h d G N o I F J l c 3 V s d C Z x d W 9 0 O y w m c X V v d D t Q b 2 l u d H M m c X V v d D s s J n F 1 b 3 Q 7 e E c m c X V v d D s s J n F 1 b 3 Q 7 e E c g U m V j Z W l 2 Z W Q m c X V v d D s s J n F 1 b 3 Q 7 R 2 9 h b H M g U m V j Z W l 2 Z W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U p L 0 F 1 d G 9 S Z W 1 v d m V k Q 2 9 s d W 1 u c z E u e 1 d r L D B 9 J n F 1 b 3 Q 7 L C Z x d W 9 0 O 1 N l Y 3 R p b 2 4 x L 1 N o Z W V 0 M S A o N S k v Q X V 0 b 1 J l b W 9 2 Z W R D b 2 x 1 b W 5 z M S 5 7 R G F 5 L D F 9 J n F 1 b 3 Q 7 L C Z x d W 9 0 O 1 N l Y 3 R p b 2 4 x L 1 N o Z W V 0 M S A o N S k v Q X V 0 b 1 J l b W 9 2 Z W R D b 2 x 1 b W 5 z M S 5 7 R G F 0 Z S w y f S Z x d W 9 0 O y w m c X V v d D t T Z W N 0 a W 9 u M S 9 T a G V l d D E g K D U p L 0 F 1 d G 9 S Z W 1 v d m V k Q 2 9 s d W 1 u c z E u e 1 R p b W U s M 3 0 m c X V v d D s s J n F 1 b 3 Q 7 U 2 V j d G l v b j E v U 2 h l Z X Q x I C g 1 K S 9 B d X R v U m V t b 3 Z l Z E N v b H V t b n M x L n t I b 2 1 l I F R l Y W 0 s N H 0 m c X V v d D s s J n F 1 b 3 Q 7 U 2 V j d G l v b j E v U 2 h l Z X Q x I C g 1 K S 9 B d X R v U m V t b 3 Z l Z E N v b H V t b n M x L n t 4 R y B I b 2 1 l L D V 9 J n F 1 b 3 Q 7 L C Z x d W 9 0 O 1 N l Y 3 R p b 2 4 x L 1 N o Z W V 0 M S A o N S k v Q X V 0 b 1 J l b W 9 2 Z W R D b 2 x 1 b W 5 z M S 5 7 S G 9 t Z S B T Y 2 9 y Z S w 2 f S Z x d W 9 0 O y w m c X V v d D t T Z W N 0 a W 9 u M S 9 T a G V l d D E g K D U p L 0 F 1 d G 9 S Z W 1 v d m V k Q 2 9 s d W 1 u c z E u e 0 F 3 Y X k g U 2 N v c m U s N 3 0 m c X V v d D s s J n F 1 b 3 Q 7 U 2 V j d G l v b j E v U 2 h l Z X Q x I C g 1 K S 9 B d X R v U m V t b 3 Z l Z E N v b H V t b n M x L n t 4 R y B B d 2 F 5 L D h 9 J n F 1 b 3 Q 7 L C Z x d W 9 0 O 1 N l Y 3 R p b 2 4 x L 1 N o Z W V 0 M S A o N S k v Q X V 0 b 1 J l b W 9 2 Z W R D b 2 x 1 b W 5 z M S 5 7 Q X d h e S B U Z W F t L D l 9 J n F 1 b 3 Q 7 L C Z x d W 9 0 O 1 N l Y 3 R p b 2 4 x L 1 N o Z W V 0 M S A o N S k v Q X V 0 b 1 J l b W 9 2 Z W R D b 2 x 1 b W 5 z M S 5 7 R 2 9 h b H M g U 2 N v c m V k L D E w f S Z x d W 9 0 O y w m c X V v d D t T Z W N 0 a W 9 u M S 9 T a G V l d D E g K D U p L 0 F 1 d G 9 S Z W 1 v d m V k Q 2 9 s d W 1 u c z E u e 0 1 h d G N o I F J l c 3 V s d C w x M X 0 m c X V v d D s s J n F 1 b 3 Q 7 U 2 V j d G l v b j E v U 2 h l Z X Q x I C g 1 K S 9 B d X R v U m V t b 3 Z l Z E N v b H V t b n M x L n t Q b 2 l u d H M s M T J 9 J n F 1 b 3 Q 7 L C Z x d W 9 0 O 1 N l Y 3 R p b 2 4 x L 1 N o Z W V 0 M S A o N S k v Q X V 0 b 1 J l b W 9 2 Z W R D b 2 x 1 b W 5 z M S 5 7 e E c s M T N 9 J n F 1 b 3 Q 7 L C Z x d W 9 0 O 1 N l Y 3 R p b 2 4 x L 1 N o Z W V 0 M S A o N S k v Q X V 0 b 1 J l b W 9 2 Z W R D b 2 x 1 b W 5 z M S 5 7 e E c g U m V j Z W l 2 Z W Q s M T R 9 J n F 1 b 3 Q 7 L C Z x d W 9 0 O 1 N l Y 3 R p b 2 4 x L 1 N o Z W V 0 M S A o N S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U p L 0 F 1 d G 9 S Z W 1 v d m V k Q 2 9 s d W 1 u c z E u e 1 d r L D B 9 J n F 1 b 3 Q 7 L C Z x d W 9 0 O 1 N l Y 3 R p b 2 4 x L 1 N o Z W V 0 M S A o N S k v Q X V 0 b 1 J l b W 9 2 Z W R D b 2 x 1 b W 5 z M S 5 7 R G F 5 L D F 9 J n F 1 b 3 Q 7 L C Z x d W 9 0 O 1 N l Y 3 R p b 2 4 x L 1 N o Z W V 0 M S A o N S k v Q X V 0 b 1 J l b W 9 2 Z W R D b 2 x 1 b W 5 z M S 5 7 R G F 0 Z S w y f S Z x d W 9 0 O y w m c X V v d D t T Z W N 0 a W 9 u M S 9 T a G V l d D E g K D U p L 0 F 1 d G 9 S Z W 1 v d m V k Q 2 9 s d W 1 u c z E u e 1 R p b W U s M 3 0 m c X V v d D s s J n F 1 b 3 Q 7 U 2 V j d G l v b j E v U 2 h l Z X Q x I C g 1 K S 9 B d X R v U m V t b 3 Z l Z E N v b H V t b n M x L n t I b 2 1 l I F R l Y W 0 s N H 0 m c X V v d D s s J n F 1 b 3 Q 7 U 2 V j d G l v b j E v U 2 h l Z X Q x I C g 1 K S 9 B d X R v U m V t b 3 Z l Z E N v b H V t b n M x L n t 4 R y B I b 2 1 l L D V 9 J n F 1 b 3 Q 7 L C Z x d W 9 0 O 1 N l Y 3 R p b 2 4 x L 1 N o Z W V 0 M S A o N S k v Q X V 0 b 1 J l b W 9 2 Z W R D b 2 x 1 b W 5 z M S 5 7 S G 9 t Z S B T Y 2 9 y Z S w 2 f S Z x d W 9 0 O y w m c X V v d D t T Z W N 0 a W 9 u M S 9 T a G V l d D E g K D U p L 0 F 1 d G 9 S Z W 1 v d m V k Q 2 9 s d W 1 u c z E u e 0 F 3 Y X k g U 2 N v c m U s N 3 0 m c X V v d D s s J n F 1 b 3 Q 7 U 2 V j d G l v b j E v U 2 h l Z X Q x I C g 1 K S 9 B d X R v U m V t b 3 Z l Z E N v b H V t b n M x L n t 4 R y B B d 2 F 5 L D h 9 J n F 1 b 3 Q 7 L C Z x d W 9 0 O 1 N l Y 3 R p b 2 4 x L 1 N o Z W V 0 M S A o N S k v Q X V 0 b 1 J l b W 9 2 Z W R D b 2 x 1 b W 5 z M S 5 7 Q X d h e S B U Z W F t L D l 9 J n F 1 b 3 Q 7 L C Z x d W 9 0 O 1 N l Y 3 R p b 2 4 x L 1 N o Z W V 0 M S A o N S k v Q X V 0 b 1 J l b W 9 2 Z W R D b 2 x 1 b W 5 z M S 5 7 R 2 9 h b H M g U 2 N v c m V k L D E w f S Z x d W 9 0 O y w m c X V v d D t T Z W N 0 a W 9 u M S 9 T a G V l d D E g K D U p L 0 F 1 d G 9 S Z W 1 v d m V k Q 2 9 s d W 1 u c z E u e 0 1 h d G N o I F J l c 3 V s d C w x M X 0 m c X V v d D s s J n F 1 b 3 Q 7 U 2 V j d G l v b j E v U 2 h l Z X Q x I C g 1 K S 9 B d X R v U m V t b 3 Z l Z E N v b H V t b n M x L n t Q b 2 l u d H M s M T J 9 J n F 1 b 3 Q 7 L C Z x d W 9 0 O 1 N l Y 3 R p b 2 4 x L 1 N o Z W V 0 M S A o N S k v Q X V 0 b 1 J l b W 9 2 Z W R D b 2 x 1 b W 5 z M S 5 7 e E c s M T N 9 J n F 1 b 3 Q 7 L C Z x d W 9 0 O 1 N l Y 3 R p b 2 4 x L 1 N o Z W V 0 M S A o N S k v Q X V 0 b 1 J l b W 9 2 Z W R D b 2 x 1 b W 5 z M S 5 7 e E c g U m V j Z W l 2 Z W Q s M T R 9 J n F 1 b 3 Q 7 L C Z x d W 9 0 O 1 N l Y 3 R p b 2 4 x L 1 N o Z W V 0 M S A o N S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j M z Z D l k N C 0 w Z D Z l L T Q 4 Z m E t Y T g 5 Y y 0 3 Y 2 Z j N G M 0 Y W U 0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2 I i A v P j x F b n R y e S B U e X B l P S J G a W x s Z W R D b 2 1 w b G V 0 Z V J l c 3 V s d F R v V 2 9 y a 3 N o Z W V 0 I i B W Y W x 1 Z T 0 i b D E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l Q x M j o 1 O D o 1 N y 4 x O T Y x N T A 1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i k v Q X V 0 b 1 J l b W 9 2 Z W R D b 2 x 1 b W 5 z M S 5 7 V 2 s s M H 0 m c X V v d D s s J n F 1 b 3 Q 7 U 2 V j d G l v b j E v U 2 h l Z X Q x I C g 2 K S 9 B d X R v U m V t b 3 Z l Z E N v b H V t b n M x L n t E Y X k s M X 0 m c X V v d D s s J n F 1 b 3 Q 7 U 2 V j d G l v b j E v U 2 h l Z X Q x I C g 2 K S 9 B d X R v U m V t b 3 Z l Z E N v b H V t b n M x L n t E Y X R l L D J 9 J n F 1 b 3 Q 7 L C Z x d W 9 0 O 1 N l Y 3 R p b 2 4 x L 1 N o Z W V 0 M S A o N i k v Q X V 0 b 1 J l b W 9 2 Z W R D b 2 x 1 b W 5 z M S 5 7 V G l t Z S w z f S Z x d W 9 0 O y w m c X V v d D t T Z W N 0 a W 9 u M S 9 T a G V l d D E g K D Y p L 0 F 1 d G 9 S Z W 1 v d m V k Q 2 9 s d W 1 u c z E u e 0 h v b W U g V G V h b S w 0 f S Z x d W 9 0 O y w m c X V v d D t T Z W N 0 a W 9 u M S 9 T a G V l d D E g K D Y p L 0 F 1 d G 9 S Z W 1 v d m V k Q 2 9 s d W 1 u c z E u e 3 h H I E h v b W U s N X 0 m c X V v d D s s J n F 1 b 3 Q 7 U 2 V j d G l v b j E v U 2 h l Z X Q x I C g 2 K S 9 B d X R v U m V t b 3 Z l Z E N v b H V t b n M x L n t I b 2 1 l I F N j b 3 J l L D Z 9 J n F 1 b 3 Q 7 L C Z x d W 9 0 O 1 N l Y 3 R p b 2 4 x L 1 N o Z W V 0 M S A o N i k v Q X V 0 b 1 J l b W 9 2 Z W R D b 2 x 1 b W 5 z M S 5 7 Q X d h e S B T Y 2 9 y Z S w 3 f S Z x d W 9 0 O y w m c X V v d D t T Z W N 0 a W 9 u M S 9 T a G V l d D E g K D Y p L 0 F 1 d G 9 S Z W 1 v d m V k Q 2 9 s d W 1 u c z E u e 3 h H I E F 3 Y X k s O H 0 m c X V v d D s s J n F 1 b 3 Q 7 U 2 V j d G l v b j E v U 2 h l Z X Q x I C g 2 K S 9 B d X R v U m V t b 3 Z l Z E N v b H V t b n M x L n t B d 2 F 5 I F R l Y W 0 s O X 0 m c X V v d D s s J n F 1 b 3 Q 7 U 2 V j d G l v b j E v U 2 h l Z X Q x I C g 2 K S 9 B d X R v U m V t b 3 Z l Z E N v b H V t b n M x L n t H b 2 F s c y B T Y 2 9 y Z W Q s M T B 9 J n F 1 b 3 Q 7 L C Z x d W 9 0 O 1 N l Y 3 R p b 2 4 x L 1 N o Z W V 0 M S A o N i k v Q X V 0 b 1 J l b W 9 2 Z W R D b 2 x 1 b W 5 z M S 5 7 T W F 0 Y 2 g g U m V z d W x 0 L D E x f S Z x d W 9 0 O y w m c X V v d D t T Z W N 0 a W 9 u M S 9 T a G V l d D E g K D Y p L 0 F 1 d G 9 S Z W 1 v d m V k Q 2 9 s d W 1 u c z E u e 1 B v a W 5 0 c y w x M n 0 m c X V v d D s s J n F 1 b 3 Q 7 U 2 V j d G l v b j E v U 2 h l Z X Q x I C g 2 K S 9 B d X R v U m V t b 3 Z l Z E N v b H V t b n M x L n t 4 R y w x M 3 0 m c X V v d D s s J n F 1 b 3 Q 7 U 2 V j d G l v b j E v U 2 h l Z X Q x I C g 2 K S 9 B d X R v U m V t b 3 Z l Z E N v b H V t b n M x L n t 4 R y B S Z W N l a X Z l Z C w x N H 0 m c X V v d D s s J n F 1 b 3 Q 7 U 2 V j d G l v b j E v U 2 h l Z X Q x I C g 2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N i k v Q X V 0 b 1 J l b W 9 2 Z W R D b 2 x 1 b W 5 z M S 5 7 V 2 s s M H 0 m c X V v d D s s J n F 1 b 3 Q 7 U 2 V j d G l v b j E v U 2 h l Z X Q x I C g 2 K S 9 B d X R v U m V t b 3 Z l Z E N v b H V t b n M x L n t E Y X k s M X 0 m c X V v d D s s J n F 1 b 3 Q 7 U 2 V j d G l v b j E v U 2 h l Z X Q x I C g 2 K S 9 B d X R v U m V t b 3 Z l Z E N v b H V t b n M x L n t E Y X R l L D J 9 J n F 1 b 3 Q 7 L C Z x d W 9 0 O 1 N l Y 3 R p b 2 4 x L 1 N o Z W V 0 M S A o N i k v Q X V 0 b 1 J l b W 9 2 Z W R D b 2 x 1 b W 5 z M S 5 7 V G l t Z S w z f S Z x d W 9 0 O y w m c X V v d D t T Z W N 0 a W 9 u M S 9 T a G V l d D E g K D Y p L 0 F 1 d G 9 S Z W 1 v d m V k Q 2 9 s d W 1 u c z E u e 0 h v b W U g V G V h b S w 0 f S Z x d W 9 0 O y w m c X V v d D t T Z W N 0 a W 9 u M S 9 T a G V l d D E g K D Y p L 0 F 1 d G 9 S Z W 1 v d m V k Q 2 9 s d W 1 u c z E u e 3 h H I E h v b W U s N X 0 m c X V v d D s s J n F 1 b 3 Q 7 U 2 V j d G l v b j E v U 2 h l Z X Q x I C g 2 K S 9 B d X R v U m V t b 3 Z l Z E N v b H V t b n M x L n t I b 2 1 l I F N j b 3 J l L D Z 9 J n F 1 b 3 Q 7 L C Z x d W 9 0 O 1 N l Y 3 R p b 2 4 x L 1 N o Z W V 0 M S A o N i k v Q X V 0 b 1 J l b W 9 2 Z W R D b 2 x 1 b W 5 z M S 5 7 Q X d h e S B T Y 2 9 y Z S w 3 f S Z x d W 9 0 O y w m c X V v d D t T Z W N 0 a W 9 u M S 9 T a G V l d D E g K D Y p L 0 F 1 d G 9 S Z W 1 v d m V k Q 2 9 s d W 1 u c z E u e 3 h H I E F 3 Y X k s O H 0 m c X V v d D s s J n F 1 b 3 Q 7 U 2 V j d G l v b j E v U 2 h l Z X Q x I C g 2 K S 9 B d X R v U m V t b 3 Z l Z E N v b H V t b n M x L n t B d 2 F 5 I F R l Y W 0 s O X 0 m c X V v d D s s J n F 1 b 3 Q 7 U 2 V j d G l v b j E v U 2 h l Z X Q x I C g 2 K S 9 B d X R v U m V t b 3 Z l Z E N v b H V t b n M x L n t H b 2 F s c y B T Y 2 9 y Z W Q s M T B 9 J n F 1 b 3 Q 7 L C Z x d W 9 0 O 1 N l Y 3 R p b 2 4 x L 1 N o Z W V 0 M S A o N i k v Q X V 0 b 1 J l b W 9 2 Z W R D b 2 x 1 b W 5 z M S 5 7 T W F 0 Y 2 g g U m V z d W x 0 L D E x f S Z x d W 9 0 O y w m c X V v d D t T Z W N 0 a W 9 u M S 9 T a G V l d D E g K D Y p L 0 F 1 d G 9 S Z W 1 v d m V k Q 2 9 s d W 1 u c z E u e 1 B v a W 5 0 c y w x M n 0 m c X V v d D s s J n F 1 b 3 Q 7 U 2 V j d G l v b j E v U 2 h l Z X Q x I C g 2 K S 9 B d X R v U m V t b 3 Z l Z E N v b H V t b n M x L n t 4 R y w x M 3 0 m c X V v d D s s J n F 1 b 3 Q 7 U 2 V j d G l v b j E v U 2 h l Z X Q x I C g 2 K S 9 B d X R v U m V t b 3 Z l Z E N v b H V t b n M x L n t 4 R y B S Z W N l a X Z l Z C w x N H 0 m c X V v d D s s J n F 1 b 3 Q 7 U 2 V j d G l v b j E v U 2 h l Z X Q x I C g 2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x M m J h Y 2 Q w L T l k Y j E t N D B k O S 0 4 M T k 1 L W F h O T Z k M D Q w M D F j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3 I i A v P j x F b n R y e S B U e X B l P S J G a W x s Z W R D b 2 1 w b G V 0 Z V J l c 3 V s d F R v V 2 9 y a 3 N o Z W V 0 I i B W Y W x 1 Z T 0 i b D E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l Q x M j o 1 O D o 1 N y 4 y M z g y M z k z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y k v Q X V 0 b 1 J l b W 9 2 Z W R D b 2 x 1 b W 5 z M S 5 7 V 2 s s M H 0 m c X V v d D s s J n F 1 b 3 Q 7 U 2 V j d G l v b j E v U 2 h l Z X Q x I C g 3 K S 9 B d X R v U m V t b 3 Z l Z E N v b H V t b n M x L n t E Y X k s M X 0 m c X V v d D s s J n F 1 b 3 Q 7 U 2 V j d G l v b j E v U 2 h l Z X Q x I C g 3 K S 9 B d X R v U m V t b 3 Z l Z E N v b H V t b n M x L n t E Y X R l L D J 9 J n F 1 b 3 Q 7 L C Z x d W 9 0 O 1 N l Y 3 R p b 2 4 x L 1 N o Z W V 0 M S A o N y k v Q X V 0 b 1 J l b W 9 2 Z W R D b 2 x 1 b W 5 z M S 5 7 V G l t Z S w z f S Z x d W 9 0 O y w m c X V v d D t T Z W N 0 a W 9 u M S 9 T a G V l d D E g K D c p L 0 F 1 d G 9 S Z W 1 v d m V k Q 2 9 s d W 1 u c z E u e 0 h v b W U g V G V h b S w 0 f S Z x d W 9 0 O y w m c X V v d D t T Z W N 0 a W 9 u M S 9 T a G V l d D E g K D c p L 0 F 1 d G 9 S Z W 1 v d m V k Q 2 9 s d W 1 u c z E u e 3 h H I E h v b W U s N X 0 m c X V v d D s s J n F 1 b 3 Q 7 U 2 V j d G l v b j E v U 2 h l Z X Q x I C g 3 K S 9 B d X R v U m V t b 3 Z l Z E N v b H V t b n M x L n t I b 2 1 l I F N j b 3 J l L D Z 9 J n F 1 b 3 Q 7 L C Z x d W 9 0 O 1 N l Y 3 R p b 2 4 x L 1 N o Z W V 0 M S A o N y k v Q X V 0 b 1 J l b W 9 2 Z W R D b 2 x 1 b W 5 z M S 5 7 Q X d h e S B T Y 2 9 y Z S w 3 f S Z x d W 9 0 O y w m c X V v d D t T Z W N 0 a W 9 u M S 9 T a G V l d D E g K D c p L 0 F 1 d G 9 S Z W 1 v d m V k Q 2 9 s d W 1 u c z E u e 3 h H I E F 3 Y X k s O H 0 m c X V v d D s s J n F 1 b 3 Q 7 U 2 V j d G l v b j E v U 2 h l Z X Q x I C g 3 K S 9 B d X R v U m V t b 3 Z l Z E N v b H V t b n M x L n t B d 2 F 5 I F R l Y W 0 s O X 0 m c X V v d D s s J n F 1 b 3 Q 7 U 2 V j d G l v b j E v U 2 h l Z X Q x I C g 3 K S 9 B d X R v U m V t b 3 Z l Z E N v b H V t b n M x L n t H b 2 F s c y B T Y 2 9 y Z W Q s M T B 9 J n F 1 b 3 Q 7 L C Z x d W 9 0 O 1 N l Y 3 R p b 2 4 x L 1 N o Z W V 0 M S A o N y k v Q X V 0 b 1 J l b W 9 2 Z W R D b 2 x 1 b W 5 z M S 5 7 T W F 0 Y 2 g g U m V z d W x 0 L D E x f S Z x d W 9 0 O y w m c X V v d D t T Z W N 0 a W 9 u M S 9 T a G V l d D E g K D c p L 0 F 1 d G 9 S Z W 1 v d m V k Q 2 9 s d W 1 u c z E u e 1 B v a W 5 0 c y w x M n 0 m c X V v d D s s J n F 1 b 3 Q 7 U 2 V j d G l v b j E v U 2 h l Z X Q x I C g 3 K S 9 B d X R v U m V t b 3 Z l Z E N v b H V t b n M x L n t 4 R y w x M 3 0 m c X V v d D s s J n F 1 b 3 Q 7 U 2 V j d G l v b j E v U 2 h l Z X Q x I C g 3 K S 9 B d X R v U m V t b 3 Z l Z E N v b H V t b n M x L n t 4 R y B S Z W N l a X Z l Z C w x N H 0 m c X V v d D s s J n F 1 b 3 Q 7 U 2 V j d G l v b j E v U 2 h l Z X Q x I C g 3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N y k v Q X V 0 b 1 J l b W 9 2 Z W R D b 2 x 1 b W 5 z M S 5 7 V 2 s s M H 0 m c X V v d D s s J n F 1 b 3 Q 7 U 2 V j d G l v b j E v U 2 h l Z X Q x I C g 3 K S 9 B d X R v U m V t b 3 Z l Z E N v b H V t b n M x L n t E Y X k s M X 0 m c X V v d D s s J n F 1 b 3 Q 7 U 2 V j d G l v b j E v U 2 h l Z X Q x I C g 3 K S 9 B d X R v U m V t b 3 Z l Z E N v b H V t b n M x L n t E Y X R l L D J 9 J n F 1 b 3 Q 7 L C Z x d W 9 0 O 1 N l Y 3 R p b 2 4 x L 1 N o Z W V 0 M S A o N y k v Q X V 0 b 1 J l b W 9 2 Z W R D b 2 x 1 b W 5 z M S 5 7 V G l t Z S w z f S Z x d W 9 0 O y w m c X V v d D t T Z W N 0 a W 9 u M S 9 T a G V l d D E g K D c p L 0 F 1 d G 9 S Z W 1 v d m V k Q 2 9 s d W 1 u c z E u e 0 h v b W U g V G V h b S w 0 f S Z x d W 9 0 O y w m c X V v d D t T Z W N 0 a W 9 u M S 9 T a G V l d D E g K D c p L 0 F 1 d G 9 S Z W 1 v d m V k Q 2 9 s d W 1 u c z E u e 3 h H I E h v b W U s N X 0 m c X V v d D s s J n F 1 b 3 Q 7 U 2 V j d G l v b j E v U 2 h l Z X Q x I C g 3 K S 9 B d X R v U m V t b 3 Z l Z E N v b H V t b n M x L n t I b 2 1 l I F N j b 3 J l L D Z 9 J n F 1 b 3 Q 7 L C Z x d W 9 0 O 1 N l Y 3 R p b 2 4 x L 1 N o Z W V 0 M S A o N y k v Q X V 0 b 1 J l b W 9 2 Z W R D b 2 x 1 b W 5 z M S 5 7 Q X d h e S B T Y 2 9 y Z S w 3 f S Z x d W 9 0 O y w m c X V v d D t T Z W N 0 a W 9 u M S 9 T a G V l d D E g K D c p L 0 F 1 d G 9 S Z W 1 v d m V k Q 2 9 s d W 1 u c z E u e 3 h H I E F 3 Y X k s O H 0 m c X V v d D s s J n F 1 b 3 Q 7 U 2 V j d G l v b j E v U 2 h l Z X Q x I C g 3 K S 9 B d X R v U m V t b 3 Z l Z E N v b H V t b n M x L n t B d 2 F 5 I F R l Y W 0 s O X 0 m c X V v d D s s J n F 1 b 3 Q 7 U 2 V j d G l v b j E v U 2 h l Z X Q x I C g 3 K S 9 B d X R v U m V t b 3 Z l Z E N v b H V t b n M x L n t H b 2 F s c y B T Y 2 9 y Z W Q s M T B 9 J n F 1 b 3 Q 7 L C Z x d W 9 0 O 1 N l Y 3 R p b 2 4 x L 1 N o Z W V 0 M S A o N y k v Q X V 0 b 1 J l b W 9 2 Z W R D b 2 x 1 b W 5 z M S 5 7 T W F 0 Y 2 g g U m V z d W x 0 L D E x f S Z x d W 9 0 O y w m c X V v d D t T Z W N 0 a W 9 u M S 9 T a G V l d D E g K D c p L 0 F 1 d G 9 S Z W 1 v d m V k Q 2 9 s d W 1 u c z E u e 1 B v a W 5 0 c y w x M n 0 m c X V v d D s s J n F 1 b 3 Q 7 U 2 V j d G l v b j E v U 2 h l Z X Q x I C g 3 K S 9 B d X R v U m V t b 3 Z l Z E N v b H V t b n M x L n t 4 R y w x M 3 0 m c X V v d D s s J n F 1 b 3 Q 7 U 2 V j d G l v b j E v U 2 h l Z X Q x I C g 3 K S 9 B d X R v U m V t b 3 Z l Z E N v b H V t b n M x L n t 4 R y B S Z W N l a X Z l Z C w x N H 0 m c X V v d D s s J n F 1 b 3 Q 7 U 2 V j d G l v b j E v U 2 h l Z X Q x I C g 3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w N D M 1 M j B l L W N k M j Q t N G Q z M C 0 4 Z m Q w L W V h M z c 0 N T g x Z j k 0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4 I i A v P j x F b n R y e S B U e X B l P S J G a W x s Z W R D b 2 1 w b G V 0 Z V J l c 3 V s d F R v V 2 9 y a 3 N o Z W V 0 I i B W Y W x 1 Z T 0 i b D E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l Q x M j o 1 O D o 1 N y 4 z M D E y M j c 4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O C k v Q X V 0 b 1 J l b W 9 2 Z W R D b 2 x 1 b W 5 z M S 5 7 V 2 s s M H 0 m c X V v d D s s J n F 1 b 3 Q 7 U 2 V j d G l v b j E v U 2 h l Z X Q x I C g 4 K S 9 B d X R v U m V t b 3 Z l Z E N v b H V t b n M x L n t E Y X k s M X 0 m c X V v d D s s J n F 1 b 3 Q 7 U 2 V j d G l v b j E v U 2 h l Z X Q x I C g 4 K S 9 B d X R v U m V t b 3 Z l Z E N v b H V t b n M x L n t E Y X R l L D J 9 J n F 1 b 3 Q 7 L C Z x d W 9 0 O 1 N l Y 3 R p b 2 4 x L 1 N o Z W V 0 M S A o O C k v Q X V 0 b 1 J l b W 9 2 Z W R D b 2 x 1 b W 5 z M S 5 7 V G l t Z S w z f S Z x d W 9 0 O y w m c X V v d D t T Z W N 0 a W 9 u M S 9 T a G V l d D E g K D g p L 0 F 1 d G 9 S Z W 1 v d m V k Q 2 9 s d W 1 u c z E u e 0 h v b W U g V G V h b S w 0 f S Z x d W 9 0 O y w m c X V v d D t T Z W N 0 a W 9 u M S 9 T a G V l d D E g K D g p L 0 F 1 d G 9 S Z W 1 v d m V k Q 2 9 s d W 1 u c z E u e 3 h H I E h v b W U s N X 0 m c X V v d D s s J n F 1 b 3 Q 7 U 2 V j d G l v b j E v U 2 h l Z X Q x I C g 4 K S 9 B d X R v U m V t b 3 Z l Z E N v b H V t b n M x L n t I b 2 1 l I F N j b 3 J l L D Z 9 J n F 1 b 3 Q 7 L C Z x d W 9 0 O 1 N l Y 3 R p b 2 4 x L 1 N o Z W V 0 M S A o O C k v Q X V 0 b 1 J l b W 9 2 Z W R D b 2 x 1 b W 5 z M S 5 7 Q X d h e S B T Y 2 9 y Z S w 3 f S Z x d W 9 0 O y w m c X V v d D t T Z W N 0 a W 9 u M S 9 T a G V l d D E g K D g p L 0 F 1 d G 9 S Z W 1 v d m V k Q 2 9 s d W 1 u c z E u e 3 h H I E F 3 Y X k s O H 0 m c X V v d D s s J n F 1 b 3 Q 7 U 2 V j d G l v b j E v U 2 h l Z X Q x I C g 4 K S 9 B d X R v U m V t b 3 Z l Z E N v b H V t b n M x L n t B d 2 F 5 I F R l Y W 0 s O X 0 m c X V v d D s s J n F 1 b 3 Q 7 U 2 V j d G l v b j E v U 2 h l Z X Q x I C g 4 K S 9 B d X R v U m V t b 3 Z l Z E N v b H V t b n M x L n t H b 2 F s c y B T Y 2 9 y Z W Q s M T B 9 J n F 1 b 3 Q 7 L C Z x d W 9 0 O 1 N l Y 3 R p b 2 4 x L 1 N o Z W V 0 M S A o O C k v Q X V 0 b 1 J l b W 9 2 Z W R D b 2 x 1 b W 5 z M S 5 7 T W F 0 Y 2 g g U m V z d W x 0 L D E x f S Z x d W 9 0 O y w m c X V v d D t T Z W N 0 a W 9 u M S 9 T a G V l d D E g K D g p L 0 F 1 d G 9 S Z W 1 v d m V k Q 2 9 s d W 1 u c z E u e 1 B v a W 5 0 c y w x M n 0 m c X V v d D s s J n F 1 b 3 Q 7 U 2 V j d G l v b j E v U 2 h l Z X Q x I C g 4 K S 9 B d X R v U m V t b 3 Z l Z E N v b H V t b n M x L n t 4 R y w x M 3 0 m c X V v d D s s J n F 1 b 3 Q 7 U 2 V j d G l v b j E v U 2 h l Z X Q x I C g 4 K S 9 B d X R v U m V t b 3 Z l Z E N v b H V t b n M x L n t 4 R y B S Z W N l a X Z l Z C w x N H 0 m c X V v d D s s J n F 1 b 3 Q 7 U 2 V j d G l v b j E v U 2 h l Z X Q x I C g 4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O C k v Q X V 0 b 1 J l b W 9 2 Z W R D b 2 x 1 b W 5 z M S 5 7 V 2 s s M H 0 m c X V v d D s s J n F 1 b 3 Q 7 U 2 V j d G l v b j E v U 2 h l Z X Q x I C g 4 K S 9 B d X R v U m V t b 3 Z l Z E N v b H V t b n M x L n t E Y X k s M X 0 m c X V v d D s s J n F 1 b 3 Q 7 U 2 V j d G l v b j E v U 2 h l Z X Q x I C g 4 K S 9 B d X R v U m V t b 3 Z l Z E N v b H V t b n M x L n t E Y X R l L D J 9 J n F 1 b 3 Q 7 L C Z x d W 9 0 O 1 N l Y 3 R p b 2 4 x L 1 N o Z W V 0 M S A o O C k v Q X V 0 b 1 J l b W 9 2 Z W R D b 2 x 1 b W 5 z M S 5 7 V G l t Z S w z f S Z x d W 9 0 O y w m c X V v d D t T Z W N 0 a W 9 u M S 9 T a G V l d D E g K D g p L 0 F 1 d G 9 S Z W 1 v d m V k Q 2 9 s d W 1 u c z E u e 0 h v b W U g V G V h b S w 0 f S Z x d W 9 0 O y w m c X V v d D t T Z W N 0 a W 9 u M S 9 T a G V l d D E g K D g p L 0 F 1 d G 9 S Z W 1 v d m V k Q 2 9 s d W 1 u c z E u e 3 h H I E h v b W U s N X 0 m c X V v d D s s J n F 1 b 3 Q 7 U 2 V j d G l v b j E v U 2 h l Z X Q x I C g 4 K S 9 B d X R v U m V t b 3 Z l Z E N v b H V t b n M x L n t I b 2 1 l I F N j b 3 J l L D Z 9 J n F 1 b 3 Q 7 L C Z x d W 9 0 O 1 N l Y 3 R p b 2 4 x L 1 N o Z W V 0 M S A o O C k v Q X V 0 b 1 J l b W 9 2 Z W R D b 2 x 1 b W 5 z M S 5 7 Q X d h e S B T Y 2 9 y Z S w 3 f S Z x d W 9 0 O y w m c X V v d D t T Z W N 0 a W 9 u M S 9 T a G V l d D E g K D g p L 0 F 1 d G 9 S Z W 1 v d m V k Q 2 9 s d W 1 u c z E u e 3 h H I E F 3 Y X k s O H 0 m c X V v d D s s J n F 1 b 3 Q 7 U 2 V j d G l v b j E v U 2 h l Z X Q x I C g 4 K S 9 B d X R v U m V t b 3 Z l Z E N v b H V t b n M x L n t B d 2 F 5 I F R l Y W 0 s O X 0 m c X V v d D s s J n F 1 b 3 Q 7 U 2 V j d G l v b j E v U 2 h l Z X Q x I C g 4 K S 9 B d X R v U m V t b 3 Z l Z E N v b H V t b n M x L n t H b 2 F s c y B T Y 2 9 y Z W Q s M T B 9 J n F 1 b 3 Q 7 L C Z x d W 9 0 O 1 N l Y 3 R p b 2 4 x L 1 N o Z W V 0 M S A o O C k v Q X V 0 b 1 J l b W 9 2 Z W R D b 2 x 1 b W 5 z M S 5 7 T W F 0 Y 2 g g U m V z d W x 0 L D E x f S Z x d W 9 0 O y w m c X V v d D t T Z W N 0 a W 9 u M S 9 T a G V l d D E g K D g p L 0 F 1 d G 9 S Z W 1 v d m V k Q 2 9 s d W 1 u c z E u e 1 B v a W 5 0 c y w x M n 0 m c X V v d D s s J n F 1 b 3 Q 7 U 2 V j d G l v b j E v U 2 h l Z X Q x I C g 4 K S 9 B d X R v U m V t b 3 Z l Z E N v b H V t b n M x L n t 4 R y w x M 3 0 m c X V v d D s s J n F 1 b 3 Q 7 U 2 V j d G l v b j E v U 2 h l Z X Q x I C g 4 K S 9 B d X R v U m V t b 3 Z l Z E N v b H V t b n M x L n t 4 R y B S Z W N l a X Z l Z C w x N H 0 m c X V v d D s s J n F 1 b 3 Q 7 U 2 V j d G l v b j E v U 2 h l Z X Q x I C g 4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2 Y z l l N 2 Z m L T B l N m Q t N D g 5 N i 0 5 N m M 0 L W E 3 O W E 0 N T Q w Z j d i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k i I C 8 + P E V u d H J 5 I F R 5 c G U 9 I k Z p b G x l Z E N v b X B s Z X R l U m V z d W x 0 V G 9 X b 3 J r c 2 h l Z X Q i I F Z h b H V l P S J s M S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y V D E y O j U 4 O j U 3 L j M 0 O T M x O D N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5 K S 9 B d X R v U m V t b 3 Z l Z E N v b H V t b n M x L n t X a y w w f S Z x d W 9 0 O y w m c X V v d D t T Z W N 0 a W 9 u M S 9 T a G V l d D E g K D k p L 0 F 1 d G 9 S Z W 1 v d m V k Q 2 9 s d W 1 u c z E u e 0 R h e S w x f S Z x d W 9 0 O y w m c X V v d D t T Z W N 0 a W 9 u M S 9 T a G V l d D E g K D k p L 0 F 1 d G 9 S Z W 1 v d m V k Q 2 9 s d W 1 u c z E u e 0 R h d G U s M n 0 m c X V v d D s s J n F 1 b 3 Q 7 U 2 V j d G l v b j E v U 2 h l Z X Q x I C g 5 K S 9 B d X R v U m V t b 3 Z l Z E N v b H V t b n M x L n t U a W 1 l L D N 9 J n F 1 b 3 Q 7 L C Z x d W 9 0 O 1 N l Y 3 R p b 2 4 x L 1 N o Z W V 0 M S A o O S k v Q X V 0 b 1 J l b W 9 2 Z W R D b 2 x 1 b W 5 z M S 5 7 S G 9 t Z S B U Z W F t L D R 9 J n F 1 b 3 Q 7 L C Z x d W 9 0 O 1 N l Y 3 R p b 2 4 x L 1 N o Z W V 0 M S A o O S k v Q X V 0 b 1 J l b W 9 2 Z W R D b 2 x 1 b W 5 z M S 5 7 e E c g S G 9 t Z S w 1 f S Z x d W 9 0 O y w m c X V v d D t T Z W N 0 a W 9 u M S 9 T a G V l d D E g K D k p L 0 F 1 d G 9 S Z W 1 v d m V k Q 2 9 s d W 1 u c z E u e 0 h v b W U g U 2 N v c m U s N n 0 m c X V v d D s s J n F 1 b 3 Q 7 U 2 V j d G l v b j E v U 2 h l Z X Q x I C g 5 K S 9 B d X R v U m V t b 3 Z l Z E N v b H V t b n M x L n t B d 2 F 5 I F N j b 3 J l L D d 9 J n F 1 b 3 Q 7 L C Z x d W 9 0 O 1 N l Y 3 R p b 2 4 x L 1 N o Z W V 0 M S A o O S k v Q X V 0 b 1 J l b W 9 2 Z W R D b 2 x 1 b W 5 z M S 5 7 e E c g Q X d h e S w 4 f S Z x d W 9 0 O y w m c X V v d D t T Z W N 0 a W 9 u M S 9 T a G V l d D E g K D k p L 0 F 1 d G 9 S Z W 1 v d m V k Q 2 9 s d W 1 u c z E u e 0 F 3 Y X k g V G V h b S w 5 f S Z x d W 9 0 O y w m c X V v d D t T Z W N 0 a W 9 u M S 9 T a G V l d D E g K D k p L 0 F 1 d G 9 S Z W 1 v d m V k Q 2 9 s d W 1 u c z E u e 0 d v Y W x z I F N j b 3 J l Z C w x M H 0 m c X V v d D s s J n F 1 b 3 Q 7 U 2 V j d G l v b j E v U 2 h l Z X Q x I C g 5 K S 9 B d X R v U m V t b 3 Z l Z E N v b H V t b n M x L n t N Y X R j a C B S Z X N 1 b H Q s M T F 9 J n F 1 b 3 Q 7 L C Z x d W 9 0 O 1 N l Y 3 R p b 2 4 x L 1 N o Z W V 0 M S A o O S k v Q X V 0 b 1 J l b W 9 2 Z W R D b 2 x 1 b W 5 z M S 5 7 U G 9 p b n R z L D E y f S Z x d W 9 0 O y w m c X V v d D t T Z W N 0 a W 9 u M S 9 T a G V l d D E g K D k p L 0 F 1 d G 9 S Z W 1 v d m V k Q 2 9 s d W 1 u c z E u e 3 h H L D E z f S Z x d W 9 0 O y w m c X V v d D t T Z W N 0 a W 9 u M S 9 T a G V l d D E g K D k p L 0 F 1 d G 9 S Z W 1 v d m V k Q 2 9 s d W 1 u c z E u e 3 h H I F J l Y 2 V p d m V k L D E 0 f S Z x d W 9 0 O y w m c X V v d D t T Z W N 0 a W 9 u M S 9 T a G V l d D E g K D k p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5 K S 9 B d X R v U m V t b 3 Z l Z E N v b H V t b n M x L n t X a y w w f S Z x d W 9 0 O y w m c X V v d D t T Z W N 0 a W 9 u M S 9 T a G V l d D E g K D k p L 0 F 1 d G 9 S Z W 1 v d m V k Q 2 9 s d W 1 u c z E u e 0 R h e S w x f S Z x d W 9 0 O y w m c X V v d D t T Z W N 0 a W 9 u M S 9 T a G V l d D E g K D k p L 0 F 1 d G 9 S Z W 1 v d m V k Q 2 9 s d W 1 u c z E u e 0 R h d G U s M n 0 m c X V v d D s s J n F 1 b 3 Q 7 U 2 V j d G l v b j E v U 2 h l Z X Q x I C g 5 K S 9 B d X R v U m V t b 3 Z l Z E N v b H V t b n M x L n t U a W 1 l L D N 9 J n F 1 b 3 Q 7 L C Z x d W 9 0 O 1 N l Y 3 R p b 2 4 x L 1 N o Z W V 0 M S A o O S k v Q X V 0 b 1 J l b W 9 2 Z W R D b 2 x 1 b W 5 z M S 5 7 S G 9 t Z S B U Z W F t L D R 9 J n F 1 b 3 Q 7 L C Z x d W 9 0 O 1 N l Y 3 R p b 2 4 x L 1 N o Z W V 0 M S A o O S k v Q X V 0 b 1 J l b W 9 2 Z W R D b 2 x 1 b W 5 z M S 5 7 e E c g S G 9 t Z S w 1 f S Z x d W 9 0 O y w m c X V v d D t T Z W N 0 a W 9 u M S 9 T a G V l d D E g K D k p L 0 F 1 d G 9 S Z W 1 v d m V k Q 2 9 s d W 1 u c z E u e 0 h v b W U g U 2 N v c m U s N n 0 m c X V v d D s s J n F 1 b 3 Q 7 U 2 V j d G l v b j E v U 2 h l Z X Q x I C g 5 K S 9 B d X R v U m V t b 3 Z l Z E N v b H V t b n M x L n t B d 2 F 5 I F N j b 3 J l L D d 9 J n F 1 b 3 Q 7 L C Z x d W 9 0 O 1 N l Y 3 R p b 2 4 x L 1 N o Z W V 0 M S A o O S k v Q X V 0 b 1 J l b W 9 2 Z W R D b 2 x 1 b W 5 z M S 5 7 e E c g Q X d h e S w 4 f S Z x d W 9 0 O y w m c X V v d D t T Z W N 0 a W 9 u M S 9 T a G V l d D E g K D k p L 0 F 1 d G 9 S Z W 1 v d m V k Q 2 9 s d W 1 u c z E u e 0 F 3 Y X k g V G V h b S w 5 f S Z x d W 9 0 O y w m c X V v d D t T Z W N 0 a W 9 u M S 9 T a G V l d D E g K D k p L 0 F 1 d G 9 S Z W 1 v d m V k Q 2 9 s d W 1 u c z E u e 0 d v Y W x z I F N j b 3 J l Z C w x M H 0 m c X V v d D s s J n F 1 b 3 Q 7 U 2 V j d G l v b j E v U 2 h l Z X Q x I C g 5 K S 9 B d X R v U m V t b 3 Z l Z E N v b H V t b n M x L n t N Y X R j a C B S Z X N 1 b H Q s M T F 9 J n F 1 b 3 Q 7 L C Z x d W 9 0 O 1 N l Y 3 R p b 2 4 x L 1 N o Z W V 0 M S A o O S k v Q X V 0 b 1 J l b W 9 2 Z W R D b 2 x 1 b W 5 z M S 5 7 U G 9 p b n R z L D E y f S Z x d W 9 0 O y w m c X V v d D t T Z W N 0 a W 9 u M S 9 T a G V l d D E g K D k p L 0 F 1 d G 9 S Z W 1 v d m V k Q 2 9 s d W 1 u c z E u e 3 h H L D E z f S Z x d W 9 0 O y w m c X V v d D t T Z W N 0 a W 9 u M S 9 T a G V l d D E g K D k p L 0 F 1 d G 9 S Z W 1 v d m V k Q 2 9 s d W 1 u c z E u e 3 h H I F J l Y 2 V p d m V k L D E 0 f S Z x d W 9 0 O y w m c X V v d D t T Z W N 0 a W 9 u M S 9 T a G V l d D E g K D k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y Z G M 5 N D V j L T d k N z Y t N D Q 0 Y S 1 h N 2 Q y L W U z N G J m N D U 1 O W Q 2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E w I i A v P j x F b n R y e S B U e X B l P S J G a W x s Z W R D b 2 1 w b G V 0 Z V J l c 3 V s d F R v V 2 9 y a 3 N o Z W V 0 I i B W Y W x 1 Z T 0 i b D E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l Q x M j o 1 O D o 1 N y 4 z O T Y y N j I x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T A p L 0 F 1 d G 9 S Z W 1 v d m V k Q 2 9 s d W 1 u c z E u e 1 d r L D B 9 J n F 1 b 3 Q 7 L C Z x d W 9 0 O 1 N l Y 3 R p b 2 4 x L 1 N o Z W V 0 M S A o M T A p L 0 F 1 d G 9 S Z W 1 v d m V k Q 2 9 s d W 1 u c z E u e 0 R h e S w x f S Z x d W 9 0 O y w m c X V v d D t T Z W N 0 a W 9 u M S 9 T a G V l d D E g K D E w K S 9 B d X R v U m V t b 3 Z l Z E N v b H V t b n M x L n t E Y X R l L D J 9 J n F 1 b 3 Q 7 L C Z x d W 9 0 O 1 N l Y 3 R p b 2 4 x L 1 N o Z W V 0 M S A o M T A p L 0 F 1 d G 9 S Z W 1 v d m V k Q 2 9 s d W 1 u c z E u e 1 R p b W U s M 3 0 m c X V v d D s s J n F 1 b 3 Q 7 U 2 V j d G l v b j E v U 2 h l Z X Q x I C g x M C k v Q X V 0 b 1 J l b W 9 2 Z W R D b 2 x 1 b W 5 z M S 5 7 S G 9 t Z S B U Z W F t L D R 9 J n F 1 b 3 Q 7 L C Z x d W 9 0 O 1 N l Y 3 R p b 2 4 x L 1 N o Z W V 0 M S A o M T A p L 0 F 1 d G 9 S Z W 1 v d m V k Q 2 9 s d W 1 u c z E u e 3 h H I E h v b W U s N X 0 m c X V v d D s s J n F 1 b 3 Q 7 U 2 V j d G l v b j E v U 2 h l Z X Q x I C g x M C k v Q X V 0 b 1 J l b W 9 2 Z W R D b 2 x 1 b W 5 z M S 5 7 S G 9 t Z S B T Y 2 9 y Z S w 2 f S Z x d W 9 0 O y w m c X V v d D t T Z W N 0 a W 9 u M S 9 T a G V l d D E g K D E w K S 9 B d X R v U m V t b 3 Z l Z E N v b H V t b n M x L n t B d 2 F 5 I F N j b 3 J l L D d 9 J n F 1 b 3 Q 7 L C Z x d W 9 0 O 1 N l Y 3 R p b 2 4 x L 1 N o Z W V 0 M S A o M T A p L 0 F 1 d G 9 S Z W 1 v d m V k Q 2 9 s d W 1 u c z E u e 3 h H I E F 3 Y X k s O H 0 m c X V v d D s s J n F 1 b 3 Q 7 U 2 V j d G l v b j E v U 2 h l Z X Q x I C g x M C k v Q X V 0 b 1 J l b W 9 2 Z W R D b 2 x 1 b W 5 z M S 5 7 Q X d h e S B U Z W F t L D l 9 J n F 1 b 3 Q 7 L C Z x d W 9 0 O 1 N l Y 3 R p b 2 4 x L 1 N o Z W V 0 M S A o M T A p L 0 F 1 d G 9 S Z W 1 v d m V k Q 2 9 s d W 1 u c z E u e 0 d v Y W x z I F N j b 3 J l Z C w x M H 0 m c X V v d D s s J n F 1 b 3 Q 7 U 2 V j d G l v b j E v U 2 h l Z X Q x I C g x M C k v Q X V 0 b 1 J l b W 9 2 Z W R D b 2 x 1 b W 5 z M S 5 7 T W F 0 Y 2 g g U m V z d W x 0 L D E x f S Z x d W 9 0 O y w m c X V v d D t T Z W N 0 a W 9 u M S 9 T a G V l d D E g K D E w K S 9 B d X R v U m V t b 3 Z l Z E N v b H V t b n M x L n t Q b 2 l u d H M s M T J 9 J n F 1 b 3 Q 7 L C Z x d W 9 0 O 1 N l Y 3 R p b 2 4 x L 1 N o Z W V 0 M S A o M T A p L 0 F 1 d G 9 S Z W 1 v d m V k Q 2 9 s d W 1 u c z E u e 3 h H L D E z f S Z x d W 9 0 O y w m c X V v d D t T Z W N 0 a W 9 u M S 9 T a G V l d D E g K D E w K S 9 B d X R v U m V t b 3 Z l Z E N v b H V t b n M x L n t 4 R y B S Z W N l a X Z l Z C w x N H 0 m c X V v d D s s J n F 1 b 3 Q 7 U 2 V j d G l v b j E v U 2 h l Z X Q x I C g x M C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E w K S 9 B d X R v U m V t b 3 Z l Z E N v b H V t b n M x L n t X a y w w f S Z x d W 9 0 O y w m c X V v d D t T Z W N 0 a W 9 u M S 9 T a G V l d D E g K D E w K S 9 B d X R v U m V t b 3 Z l Z E N v b H V t b n M x L n t E Y X k s M X 0 m c X V v d D s s J n F 1 b 3 Q 7 U 2 V j d G l v b j E v U 2 h l Z X Q x I C g x M C k v Q X V 0 b 1 J l b W 9 2 Z W R D b 2 x 1 b W 5 z M S 5 7 R G F 0 Z S w y f S Z x d W 9 0 O y w m c X V v d D t T Z W N 0 a W 9 u M S 9 T a G V l d D E g K D E w K S 9 B d X R v U m V t b 3 Z l Z E N v b H V t b n M x L n t U a W 1 l L D N 9 J n F 1 b 3 Q 7 L C Z x d W 9 0 O 1 N l Y 3 R p b 2 4 x L 1 N o Z W V 0 M S A o M T A p L 0 F 1 d G 9 S Z W 1 v d m V k Q 2 9 s d W 1 u c z E u e 0 h v b W U g V G V h b S w 0 f S Z x d W 9 0 O y w m c X V v d D t T Z W N 0 a W 9 u M S 9 T a G V l d D E g K D E w K S 9 B d X R v U m V t b 3 Z l Z E N v b H V t b n M x L n t 4 R y B I b 2 1 l L D V 9 J n F 1 b 3 Q 7 L C Z x d W 9 0 O 1 N l Y 3 R p b 2 4 x L 1 N o Z W V 0 M S A o M T A p L 0 F 1 d G 9 S Z W 1 v d m V k Q 2 9 s d W 1 u c z E u e 0 h v b W U g U 2 N v c m U s N n 0 m c X V v d D s s J n F 1 b 3 Q 7 U 2 V j d G l v b j E v U 2 h l Z X Q x I C g x M C k v Q X V 0 b 1 J l b W 9 2 Z W R D b 2 x 1 b W 5 z M S 5 7 Q X d h e S B T Y 2 9 y Z S w 3 f S Z x d W 9 0 O y w m c X V v d D t T Z W N 0 a W 9 u M S 9 T a G V l d D E g K D E w K S 9 B d X R v U m V t b 3 Z l Z E N v b H V t b n M x L n t 4 R y B B d 2 F 5 L D h 9 J n F 1 b 3 Q 7 L C Z x d W 9 0 O 1 N l Y 3 R p b 2 4 x L 1 N o Z W V 0 M S A o M T A p L 0 F 1 d G 9 S Z W 1 v d m V k Q 2 9 s d W 1 u c z E u e 0 F 3 Y X k g V G V h b S w 5 f S Z x d W 9 0 O y w m c X V v d D t T Z W N 0 a W 9 u M S 9 T a G V l d D E g K D E w K S 9 B d X R v U m V t b 3 Z l Z E N v b H V t b n M x L n t H b 2 F s c y B T Y 2 9 y Z W Q s M T B 9 J n F 1 b 3 Q 7 L C Z x d W 9 0 O 1 N l Y 3 R p b 2 4 x L 1 N o Z W V 0 M S A o M T A p L 0 F 1 d G 9 S Z W 1 v d m V k Q 2 9 s d W 1 u c z E u e 0 1 h d G N o I F J l c 3 V s d C w x M X 0 m c X V v d D s s J n F 1 b 3 Q 7 U 2 V j d G l v b j E v U 2 h l Z X Q x I C g x M C k v Q X V 0 b 1 J l b W 9 2 Z W R D b 2 x 1 b W 5 z M S 5 7 U G 9 p b n R z L D E y f S Z x d W 9 0 O y w m c X V v d D t T Z W N 0 a W 9 u M S 9 T a G V l d D E g K D E w K S 9 B d X R v U m V t b 3 Z l Z E N v b H V t b n M x L n t 4 R y w x M 3 0 m c X V v d D s s J n F 1 b 3 Q 7 U 2 V j d G l v b j E v U 2 h l Z X Q x I C g x M C k v Q X V 0 b 1 J l b W 9 2 Z W R D b 2 x 1 b W 5 z M S 5 7 e E c g U m V j Z W l 2 Z W Q s M T R 9 J n F 1 b 3 Q 7 L C Z x d W 9 0 O 1 N l Y 3 R p b 2 4 x L 1 N o Z W V 0 M S A o M T A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m E 2 N z g 1 M i 0 z Y z c y L T R m Y j c t Y m V l Z S 0 3 Y z E 0 N D N h M 2 M 3 O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M T E i I C 8 + P E V u d H J 5 I F R 5 c G U 9 I k Z p b G x l Z E N v b X B s Z X R l U m V z d W x 0 V G 9 X b 3 J r c 2 h l Z X Q i I F Z h b H V l P S J s M S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y V D E y O j U 4 O j U 3 L j Q y N j M 3 N z l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x M S k v Q X V 0 b 1 J l b W 9 2 Z W R D b 2 x 1 b W 5 z M S 5 7 V 2 s s M H 0 m c X V v d D s s J n F 1 b 3 Q 7 U 2 V j d G l v b j E v U 2 h l Z X Q x I C g x M S k v Q X V 0 b 1 J l b W 9 2 Z W R D b 2 x 1 b W 5 z M S 5 7 R G F 5 L D F 9 J n F 1 b 3 Q 7 L C Z x d W 9 0 O 1 N l Y 3 R p b 2 4 x L 1 N o Z W V 0 M S A o M T E p L 0 F 1 d G 9 S Z W 1 v d m V k Q 2 9 s d W 1 u c z E u e 0 R h d G U s M n 0 m c X V v d D s s J n F 1 b 3 Q 7 U 2 V j d G l v b j E v U 2 h l Z X Q x I C g x M S k v Q X V 0 b 1 J l b W 9 2 Z W R D b 2 x 1 b W 5 z M S 5 7 V G l t Z S w z f S Z x d W 9 0 O y w m c X V v d D t T Z W N 0 a W 9 u M S 9 T a G V l d D E g K D E x K S 9 B d X R v U m V t b 3 Z l Z E N v b H V t b n M x L n t I b 2 1 l I F R l Y W 0 s N H 0 m c X V v d D s s J n F 1 b 3 Q 7 U 2 V j d G l v b j E v U 2 h l Z X Q x I C g x M S k v Q X V 0 b 1 J l b W 9 2 Z W R D b 2 x 1 b W 5 z M S 5 7 e E c g S G 9 t Z S w 1 f S Z x d W 9 0 O y w m c X V v d D t T Z W N 0 a W 9 u M S 9 T a G V l d D E g K D E x K S 9 B d X R v U m V t b 3 Z l Z E N v b H V t b n M x L n t I b 2 1 l I F N j b 3 J l L D Z 9 J n F 1 b 3 Q 7 L C Z x d W 9 0 O 1 N l Y 3 R p b 2 4 x L 1 N o Z W V 0 M S A o M T E p L 0 F 1 d G 9 S Z W 1 v d m V k Q 2 9 s d W 1 u c z E u e 0 F 3 Y X k g U 2 N v c m U s N 3 0 m c X V v d D s s J n F 1 b 3 Q 7 U 2 V j d G l v b j E v U 2 h l Z X Q x I C g x M S k v Q X V 0 b 1 J l b W 9 2 Z W R D b 2 x 1 b W 5 z M S 5 7 e E c g Q X d h e S w 4 f S Z x d W 9 0 O y w m c X V v d D t T Z W N 0 a W 9 u M S 9 T a G V l d D E g K D E x K S 9 B d X R v U m V t b 3 Z l Z E N v b H V t b n M x L n t B d 2 F 5 I F R l Y W 0 s O X 0 m c X V v d D s s J n F 1 b 3 Q 7 U 2 V j d G l v b j E v U 2 h l Z X Q x I C g x M S k v Q X V 0 b 1 J l b W 9 2 Z W R D b 2 x 1 b W 5 z M S 5 7 R 2 9 h b H M g U 2 N v c m V k L D E w f S Z x d W 9 0 O y w m c X V v d D t T Z W N 0 a W 9 u M S 9 T a G V l d D E g K D E x K S 9 B d X R v U m V t b 3 Z l Z E N v b H V t b n M x L n t N Y X R j a C B S Z X N 1 b H Q s M T F 9 J n F 1 b 3 Q 7 L C Z x d W 9 0 O 1 N l Y 3 R p b 2 4 x L 1 N o Z W V 0 M S A o M T E p L 0 F 1 d G 9 S Z W 1 v d m V k Q 2 9 s d W 1 u c z E u e 1 B v a W 5 0 c y w x M n 0 m c X V v d D s s J n F 1 b 3 Q 7 U 2 V j d G l v b j E v U 2 h l Z X Q x I C g x M S k v Q X V 0 b 1 J l b W 9 2 Z W R D b 2 x 1 b W 5 z M S 5 7 e E c s M T N 9 J n F 1 b 3 Q 7 L C Z x d W 9 0 O 1 N l Y 3 R p b 2 4 x L 1 N o Z W V 0 M S A o M T E p L 0 F 1 d G 9 S Z W 1 v d m V k Q 2 9 s d W 1 u c z E u e 3 h H I F J l Y 2 V p d m V k L D E 0 f S Z x d W 9 0 O y w m c X V v d D t T Z W N 0 a W 9 u M S 9 T a G V l d D E g K D E x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M T E p L 0 F 1 d G 9 S Z W 1 v d m V k Q 2 9 s d W 1 u c z E u e 1 d r L D B 9 J n F 1 b 3 Q 7 L C Z x d W 9 0 O 1 N l Y 3 R p b 2 4 x L 1 N o Z W V 0 M S A o M T E p L 0 F 1 d G 9 S Z W 1 v d m V k Q 2 9 s d W 1 u c z E u e 0 R h e S w x f S Z x d W 9 0 O y w m c X V v d D t T Z W N 0 a W 9 u M S 9 T a G V l d D E g K D E x K S 9 B d X R v U m V t b 3 Z l Z E N v b H V t b n M x L n t E Y X R l L D J 9 J n F 1 b 3 Q 7 L C Z x d W 9 0 O 1 N l Y 3 R p b 2 4 x L 1 N o Z W V 0 M S A o M T E p L 0 F 1 d G 9 S Z W 1 v d m V k Q 2 9 s d W 1 u c z E u e 1 R p b W U s M 3 0 m c X V v d D s s J n F 1 b 3 Q 7 U 2 V j d G l v b j E v U 2 h l Z X Q x I C g x M S k v Q X V 0 b 1 J l b W 9 2 Z W R D b 2 x 1 b W 5 z M S 5 7 S G 9 t Z S B U Z W F t L D R 9 J n F 1 b 3 Q 7 L C Z x d W 9 0 O 1 N l Y 3 R p b 2 4 x L 1 N o Z W V 0 M S A o M T E p L 0 F 1 d G 9 S Z W 1 v d m V k Q 2 9 s d W 1 u c z E u e 3 h H I E h v b W U s N X 0 m c X V v d D s s J n F 1 b 3 Q 7 U 2 V j d G l v b j E v U 2 h l Z X Q x I C g x M S k v Q X V 0 b 1 J l b W 9 2 Z W R D b 2 x 1 b W 5 z M S 5 7 S G 9 t Z S B T Y 2 9 y Z S w 2 f S Z x d W 9 0 O y w m c X V v d D t T Z W N 0 a W 9 u M S 9 T a G V l d D E g K D E x K S 9 B d X R v U m V t b 3 Z l Z E N v b H V t b n M x L n t B d 2 F 5 I F N j b 3 J l L D d 9 J n F 1 b 3 Q 7 L C Z x d W 9 0 O 1 N l Y 3 R p b 2 4 x L 1 N o Z W V 0 M S A o M T E p L 0 F 1 d G 9 S Z W 1 v d m V k Q 2 9 s d W 1 u c z E u e 3 h H I E F 3 Y X k s O H 0 m c X V v d D s s J n F 1 b 3 Q 7 U 2 V j d G l v b j E v U 2 h l Z X Q x I C g x M S k v Q X V 0 b 1 J l b W 9 2 Z W R D b 2 x 1 b W 5 z M S 5 7 Q X d h e S B U Z W F t L D l 9 J n F 1 b 3 Q 7 L C Z x d W 9 0 O 1 N l Y 3 R p b 2 4 x L 1 N o Z W V 0 M S A o M T E p L 0 F 1 d G 9 S Z W 1 v d m V k Q 2 9 s d W 1 u c z E u e 0 d v Y W x z I F N j b 3 J l Z C w x M H 0 m c X V v d D s s J n F 1 b 3 Q 7 U 2 V j d G l v b j E v U 2 h l Z X Q x I C g x M S k v Q X V 0 b 1 J l b W 9 2 Z W R D b 2 x 1 b W 5 z M S 5 7 T W F 0 Y 2 g g U m V z d W x 0 L D E x f S Z x d W 9 0 O y w m c X V v d D t T Z W N 0 a W 9 u M S 9 T a G V l d D E g K D E x K S 9 B d X R v U m V t b 3 Z l Z E N v b H V t b n M x L n t Q b 2 l u d H M s M T J 9 J n F 1 b 3 Q 7 L C Z x d W 9 0 O 1 N l Y 3 R p b 2 4 x L 1 N o Z W V 0 M S A o M T E p L 0 F 1 d G 9 S Z W 1 v d m V k Q 2 9 s d W 1 u c z E u e 3 h H L D E z f S Z x d W 9 0 O y w m c X V v d D t T Z W N 0 a W 9 u M S 9 T a G V l d D E g K D E x K S 9 B d X R v U m V t b 3 Z l Z E N v b H V t b n M x L n t 4 R y B S Z W N l a X Z l Z C w x N H 0 m c X V v d D s s J n F 1 b 3 Q 7 U 2 V j d G l v b j E v U 2 h l Z X Q x I C g x M S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N z c 5 M D g 1 L T R h Z j Q t N G Z i M C 0 4 N G I 4 L T B j Y j g y N W Y w M j U x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E y I i A v P j x F b n R y e S B U e X B l P S J G a W x s Z W R D b 2 1 w b G V 0 Z V J l c 3 V s d F R v V 2 9 y a 3 N o Z W V 0 I i B W Y W x 1 Z T 0 i b D E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l Q x M j o 1 O D o 1 N y 4 0 N j M 2 N z U w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T I p L 0 F 1 d G 9 S Z W 1 v d m V k Q 2 9 s d W 1 u c z E u e 1 d r L D B 9 J n F 1 b 3 Q 7 L C Z x d W 9 0 O 1 N l Y 3 R p b 2 4 x L 1 N o Z W V 0 M S A o M T I p L 0 F 1 d G 9 S Z W 1 v d m V k Q 2 9 s d W 1 u c z E u e 0 R h e S w x f S Z x d W 9 0 O y w m c X V v d D t T Z W N 0 a W 9 u M S 9 T a G V l d D E g K D E y K S 9 B d X R v U m V t b 3 Z l Z E N v b H V t b n M x L n t E Y X R l L D J 9 J n F 1 b 3 Q 7 L C Z x d W 9 0 O 1 N l Y 3 R p b 2 4 x L 1 N o Z W V 0 M S A o M T I p L 0 F 1 d G 9 S Z W 1 v d m V k Q 2 9 s d W 1 u c z E u e 1 R p b W U s M 3 0 m c X V v d D s s J n F 1 b 3 Q 7 U 2 V j d G l v b j E v U 2 h l Z X Q x I C g x M i k v Q X V 0 b 1 J l b W 9 2 Z W R D b 2 x 1 b W 5 z M S 5 7 S G 9 t Z S B U Z W F t L D R 9 J n F 1 b 3 Q 7 L C Z x d W 9 0 O 1 N l Y 3 R p b 2 4 x L 1 N o Z W V 0 M S A o M T I p L 0 F 1 d G 9 S Z W 1 v d m V k Q 2 9 s d W 1 u c z E u e 3 h H I E h v b W U s N X 0 m c X V v d D s s J n F 1 b 3 Q 7 U 2 V j d G l v b j E v U 2 h l Z X Q x I C g x M i k v Q X V 0 b 1 J l b W 9 2 Z W R D b 2 x 1 b W 5 z M S 5 7 S G 9 t Z S B T Y 2 9 y Z S w 2 f S Z x d W 9 0 O y w m c X V v d D t T Z W N 0 a W 9 u M S 9 T a G V l d D E g K D E y K S 9 B d X R v U m V t b 3 Z l Z E N v b H V t b n M x L n t B d 2 F 5 I F N j b 3 J l L D d 9 J n F 1 b 3 Q 7 L C Z x d W 9 0 O 1 N l Y 3 R p b 2 4 x L 1 N o Z W V 0 M S A o M T I p L 0 F 1 d G 9 S Z W 1 v d m V k Q 2 9 s d W 1 u c z E u e 3 h H I E F 3 Y X k s O H 0 m c X V v d D s s J n F 1 b 3 Q 7 U 2 V j d G l v b j E v U 2 h l Z X Q x I C g x M i k v Q X V 0 b 1 J l b W 9 2 Z W R D b 2 x 1 b W 5 z M S 5 7 Q X d h e S B U Z W F t L D l 9 J n F 1 b 3 Q 7 L C Z x d W 9 0 O 1 N l Y 3 R p b 2 4 x L 1 N o Z W V 0 M S A o M T I p L 0 F 1 d G 9 S Z W 1 v d m V k Q 2 9 s d W 1 u c z E u e 0 d v Y W x z I F N j b 3 J l Z C w x M H 0 m c X V v d D s s J n F 1 b 3 Q 7 U 2 V j d G l v b j E v U 2 h l Z X Q x I C g x M i k v Q X V 0 b 1 J l b W 9 2 Z W R D b 2 x 1 b W 5 z M S 5 7 T W F 0 Y 2 g g U m V z d W x 0 L D E x f S Z x d W 9 0 O y w m c X V v d D t T Z W N 0 a W 9 u M S 9 T a G V l d D E g K D E y K S 9 B d X R v U m V t b 3 Z l Z E N v b H V t b n M x L n t Q b 2 l u d H M s M T J 9 J n F 1 b 3 Q 7 L C Z x d W 9 0 O 1 N l Y 3 R p b 2 4 x L 1 N o Z W V 0 M S A o M T I p L 0 F 1 d G 9 S Z W 1 v d m V k Q 2 9 s d W 1 u c z E u e 3 h H L D E z f S Z x d W 9 0 O y w m c X V v d D t T Z W N 0 a W 9 u M S 9 T a G V l d D E g K D E y K S 9 B d X R v U m V t b 3 Z l Z E N v b H V t b n M x L n t 4 R y B S Z W N l a X Z l Z C w x N H 0 m c X V v d D s s J n F 1 b 3 Q 7 U 2 V j d G l v b j E v U 2 h l Z X Q x I C g x M i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E y K S 9 B d X R v U m V t b 3 Z l Z E N v b H V t b n M x L n t X a y w w f S Z x d W 9 0 O y w m c X V v d D t T Z W N 0 a W 9 u M S 9 T a G V l d D E g K D E y K S 9 B d X R v U m V t b 3 Z l Z E N v b H V t b n M x L n t E Y X k s M X 0 m c X V v d D s s J n F 1 b 3 Q 7 U 2 V j d G l v b j E v U 2 h l Z X Q x I C g x M i k v Q X V 0 b 1 J l b W 9 2 Z W R D b 2 x 1 b W 5 z M S 5 7 R G F 0 Z S w y f S Z x d W 9 0 O y w m c X V v d D t T Z W N 0 a W 9 u M S 9 T a G V l d D E g K D E y K S 9 B d X R v U m V t b 3 Z l Z E N v b H V t b n M x L n t U a W 1 l L D N 9 J n F 1 b 3 Q 7 L C Z x d W 9 0 O 1 N l Y 3 R p b 2 4 x L 1 N o Z W V 0 M S A o M T I p L 0 F 1 d G 9 S Z W 1 v d m V k Q 2 9 s d W 1 u c z E u e 0 h v b W U g V G V h b S w 0 f S Z x d W 9 0 O y w m c X V v d D t T Z W N 0 a W 9 u M S 9 T a G V l d D E g K D E y K S 9 B d X R v U m V t b 3 Z l Z E N v b H V t b n M x L n t 4 R y B I b 2 1 l L D V 9 J n F 1 b 3 Q 7 L C Z x d W 9 0 O 1 N l Y 3 R p b 2 4 x L 1 N o Z W V 0 M S A o M T I p L 0 F 1 d G 9 S Z W 1 v d m V k Q 2 9 s d W 1 u c z E u e 0 h v b W U g U 2 N v c m U s N n 0 m c X V v d D s s J n F 1 b 3 Q 7 U 2 V j d G l v b j E v U 2 h l Z X Q x I C g x M i k v Q X V 0 b 1 J l b W 9 2 Z W R D b 2 x 1 b W 5 z M S 5 7 Q X d h e S B T Y 2 9 y Z S w 3 f S Z x d W 9 0 O y w m c X V v d D t T Z W N 0 a W 9 u M S 9 T a G V l d D E g K D E y K S 9 B d X R v U m V t b 3 Z l Z E N v b H V t b n M x L n t 4 R y B B d 2 F 5 L D h 9 J n F 1 b 3 Q 7 L C Z x d W 9 0 O 1 N l Y 3 R p b 2 4 x L 1 N o Z W V 0 M S A o M T I p L 0 F 1 d G 9 S Z W 1 v d m V k Q 2 9 s d W 1 u c z E u e 0 F 3 Y X k g V G V h b S w 5 f S Z x d W 9 0 O y w m c X V v d D t T Z W N 0 a W 9 u M S 9 T a G V l d D E g K D E y K S 9 B d X R v U m V t b 3 Z l Z E N v b H V t b n M x L n t H b 2 F s c y B T Y 2 9 y Z W Q s M T B 9 J n F 1 b 3 Q 7 L C Z x d W 9 0 O 1 N l Y 3 R p b 2 4 x L 1 N o Z W V 0 M S A o M T I p L 0 F 1 d G 9 S Z W 1 v d m V k Q 2 9 s d W 1 u c z E u e 0 1 h d G N o I F J l c 3 V s d C w x M X 0 m c X V v d D s s J n F 1 b 3 Q 7 U 2 V j d G l v b j E v U 2 h l Z X Q x I C g x M i k v Q X V 0 b 1 J l b W 9 2 Z W R D b 2 x 1 b W 5 z M S 5 7 U G 9 p b n R z L D E y f S Z x d W 9 0 O y w m c X V v d D t T Z W N 0 a W 9 u M S 9 T a G V l d D E g K D E y K S 9 B d X R v U m V t b 3 Z l Z E N v b H V t b n M x L n t 4 R y w x M 3 0 m c X V v d D s s J n F 1 b 3 Q 7 U 2 V j d G l v b j E v U 2 h l Z X Q x I C g x M i k v Q X V 0 b 1 J l b W 9 2 Z W R D b 2 x 1 b W 5 z M S 5 7 e E c g U m V j Z W l 2 Z W Q s M T R 9 J n F 1 b 3 Q 7 L C Z x d W 9 0 O 1 N l Y 3 R p b 2 4 x L 1 N o Z W V 0 M S A o M T I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D g w Z j Q z Z S 0 1 Z j U 5 L T R k N T E t Y m Y 1 M y 1 h N T g 0 Y j M 2 N z c z M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x M y I g L z 4 8 R W 5 0 c n k g V H l w Z T 0 i R m l s b G V k Q 2 9 t c G x l d G V S Z X N 1 b H R U b 1 d v c m t z a G V l d C I g V m F s d W U 9 I m w x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J U M T I 6 N T g 6 N T c u N T I 2 M z k 1 N V o i I C 8 + P E V u d H J 5 I F R 5 c G U 9 I k Z p b G x D b 2 x 1 b W 5 U e X B l c y I g V m F s d W U 9 I n N B d 1 l K Q 2 d Z R k F 3 T U Z C Z 0 1 H Q X d V R k F 3 P T 0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I b 2 1 l I F R l Y W 0 m c X V v d D s s J n F 1 b 3 Q 7 e E c g S G 9 t Z S Z x d W 9 0 O y w m c X V v d D t I b 2 1 l I F N j b 3 J l J n F 1 b 3 Q 7 L C Z x d W 9 0 O 0 F 3 Y X k g U 2 N v c m U m c X V v d D s s J n F 1 b 3 Q 7 e E c g Q X d h e S Z x d W 9 0 O y w m c X V v d D t B d 2 F 5 I F R l Y W 0 m c X V v d D s s J n F 1 b 3 Q 7 R 2 9 h b H M g U 2 N v c m V k J n F 1 b 3 Q 7 L C Z x d W 9 0 O 0 1 h d G N o I F J l c 3 V s d C Z x d W 9 0 O y w m c X V v d D t Q b 2 l u d H M m c X V v d D s s J n F 1 b 3 Q 7 e E c m c X V v d D s s J n F 1 b 3 Q 7 e E c g U m V j Z W l 2 Z W Q m c X V v d D s s J n F 1 b 3 Q 7 R 2 9 h b H M g U m V j Z W l 2 Z W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E z K S 9 B d X R v U m V t b 3 Z l Z E N v b H V t b n M x L n t X a y w w f S Z x d W 9 0 O y w m c X V v d D t T Z W N 0 a W 9 u M S 9 T a G V l d D E g K D E z K S 9 B d X R v U m V t b 3 Z l Z E N v b H V t b n M x L n t E Y X k s M X 0 m c X V v d D s s J n F 1 b 3 Q 7 U 2 V j d G l v b j E v U 2 h l Z X Q x I C g x M y k v Q X V 0 b 1 J l b W 9 2 Z W R D b 2 x 1 b W 5 z M S 5 7 R G F 0 Z S w y f S Z x d W 9 0 O y w m c X V v d D t T Z W N 0 a W 9 u M S 9 T a G V l d D E g K D E z K S 9 B d X R v U m V t b 3 Z l Z E N v b H V t b n M x L n t U a W 1 l L D N 9 J n F 1 b 3 Q 7 L C Z x d W 9 0 O 1 N l Y 3 R p b 2 4 x L 1 N o Z W V 0 M S A o M T M p L 0 F 1 d G 9 S Z W 1 v d m V k Q 2 9 s d W 1 u c z E u e 0 h v b W U g V G V h b S w 0 f S Z x d W 9 0 O y w m c X V v d D t T Z W N 0 a W 9 u M S 9 T a G V l d D E g K D E z K S 9 B d X R v U m V t b 3 Z l Z E N v b H V t b n M x L n t 4 R y B I b 2 1 l L D V 9 J n F 1 b 3 Q 7 L C Z x d W 9 0 O 1 N l Y 3 R p b 2 4 x L 1 N o Z W V 0 M S A o M T M p L 0 F 1 d G 9 S Z W 1 v d m V k Q 2 9 s d W 1 u c z E u e 0 h v b W U g U 2 N v c m U s N n 0 m c X V v d D s s J n F 1 b 3 Q 7 U 2 V j d G l v b j E v U 2 h l Z X Q x I C g x M y k v Q X V 0 b 1 J l b W 9 2 Z W R D b 2 x 1 b W 5 z M S 5 7 Q X d h e S B T Y 2 9 y Z S w 3 f S Z x d W 9 0 O y w m c X V v d D t T Z W N 0 a W 9 u M S 9 T a G V l d D E g K D E z K S 9 B d X R v U m V t b 3 Z l Z E N v b H V t b n M x L n t 4 R y B B d 2 F 5 L D h 9 J n F 1 b 3 Q 7 L C Z x d W 9 0 O 1 N l Y 3 R p b 2 4 x L 1 N o Z W V 0 M S A o M T M p L 0 F 1 d G 9 S Z W 1 v d m V k Q 2 9 s d W 1 u c z E u e 0 F 3 Y X k g V G V h b S w 5 f S Z x d W 9 0 O y w m c X V v d D t T Z W N 0 a W 9 u M S 9 T a G V l d D E g K D E z K S 9 B d X R v U m V t b 3 Z l Z E N v b H V t b n M x L n t H b 2 F s c y B T Y 2 9 y Z W Q s M T B 9 J n F 1 b 3 Q 7 L C Z x d W 9 0 O 1 N l Y 3 R p b 2 4 x L 1 N o Z W V 0 M S A o M T M p L 0 F 1 d G 9 S Z W 1 v d m V k Q 2 9 s d W 1 u c z E u e 0 1 h d G N o I F J l c 3 V s d C w x M X 0 m c X V v d D s s J n F 1 b 3 Q 7 U 2 V j d G l v b j E v U 2 h l Z X Q x I C g x M y k v Q X V 0 b 1 J l b W 9 2 Z W R D b 2 x 1 b W 5 z M S 5 7 U G 9 p b n R z L D E y f S Z x d W 9 0 O y w m c X V v d D t T Z W N 0 a W 9 u M S 9 T a G V l d D E g K D E z K S 9 B d X R v U m V t b 3 Z l Z E N v b H V t b n M x L n t 4 R y w x M 3 0 m c X V v d D s s J n F 1 b 3 Q 7 U 2 V j d G l v b j E v U 2 h l Z X Q x I C g x M y k v Q X V 0 b 1 J l b W 9 2 Z W R D b 2 x 1 b W 5 z M S 5 7 e E c g U m V j Z W l 2 Z W Q s M T R 9 J n F 1 b 3 Q 7 L C Z x d W 9 0 O 1 N l Y 3 R p b 2 4 x L 1 N o Z W V 0 M S A o M T M p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x M y k v Q X V 0 b 1 J l b W 9 2 Z W R D b 2 x 1 b W 5 z M S 5 7 V 2 s s M H 0 m c X V v d D s s J n F 1 b 3 Q 7 U 2 V j d G l v b j E v U 2 h l Z X Q x I C g x M y k v Q X V 0 b 1 J l b W 9 2 Z W R D b 2 x 1 b W 5 z M S 5 7 R G F 5 L D F 9 J n F 1 b 3 Q 7 L C Z x d W 9 0 O 1 N l Y 3 R p b 2 4 x L 1 N o Z W V 0 M S A o M T M p L 0 F 1 d G 9 S Z W 1 v d m V k Q 2 9 s d W 1 u c z E u e 0 R h d G U s M n 0 m c X V v d D s s J n F 1 b 3 Q 7 U 2 V j d G l v b j E v U 2 h l Z X Q x I C g x M y k v Q X V 0 b 1 J l b W 9 2 Z W R D b 2 x 1 b W 5 z M S 5 7 V G l t Z S w z f S Z x d W 9 0 O y w m c X V v d D t T Z W N 0 a W 9 u M S 9 T a G V l d D E g K D E z K S 9 B d X R v U m V t b 3 Z l Z E N v b H V t b n M x L n t I b 2 1 l I F R l Y W 0 s N H 0 m c X V v d D s s J n F 1 b 3 Q 7 U 2 V j d G l v b j E v U 2 h l Z X Q x I C g x M y k v Q X V 0 b 1 J l b W 9 2 Z W R D b 2 x 1 b W 5 z M S 5 7 e E c g S G 9 t Z S w 1 f S Z x d W 9 0 O y w m c X V v d D t T Z W N 0 a W 9 u M S 9 T a G V l d D E g K D E z K S 9 B d X R v U m V t b 3 Z l Z E N v b H V t b n M x L n t I b 2 1 l I F N j b 3 J l L D Z 9 J n F 1 b 3 Q 7 L C Z x d W 9 0 O 1 N l Y 3 R p b 2 4 x L 1 N o Z W V 0 M S A o M T M p L 0 F 1 d G 9 S Z W 1 v d m V k Q 2 9 s d W 1 u c z E u e 0 F 3 Y X k g U 2 N v c m U s N 3 0 m c X V v d D s s J n F 1 b 3 Q 7 U 2 V j d G l v b j E v U 2 h l Z X Q x I C g x M y k v Q X V 0 b 1 J l b W 9 2 Z W R D b 2 x 1 b W 5 z M S 5 7 e E c g Q X d h e S w 4 f S Z x d W 9 0 O y w m c X V v d D t T Z W N 0 a W 9 u M S 9 T a G V l d D E g K D E z K S 9 B d X R v U m V t b 3 Z l Z E N v b H V t b n M x L n t B d 2 F 5 I F R l Y W 0 s O X 0 m c X V v d D s s J n F 1 b 3 Q 7 U 2 V j d G l v b j E v U 2 h l Z X Q x I C g x M y k v Q X V 0 b 1 J l b W 9 2 Z W R D b 2 x 1 b W 5 z M S 5 7 R 2 9 h b H M g U 2 N v c m V k L D E w f S Z x d W 9 0 O y w m c X V v d D t T Z W N 0 a W 9 u M S 9 T a G V l d D E g K D E z K S 9 B d X R v U m V t b 3 Z l Z E N v b H V t b n M x L n t N Y X R j a C B S Z X N 1 b H Q s M T F 9 J n F 1 b 3 Q 7 L C Z x d W 9 0 O 1 N l Y 3 R p b 2 4 x L 1 N o Z W V 0 M S A o M T M p L 0 F 1 d G 9 S Z W 1 v d m V k Q 2 9 s d W 1 u c z E u e 1 B v a W 5 0 c y w x M n 0 m c X V v d D s s J n F 1 b 3 Q 7 U 2 V j d G l v b j E v U 2 h l Z X Q x I C g x M y k v Q X V 0 b 1 J l b W 9 2 Z W R D b 2 x 1 b W 5 z M S 5 7 e E c s M T N 9 J n F 1 b 3 Q 7 L C Z x d W 9 0 O 1 N l Y 3 R p b 2 4 x L 1 N o Z W V 0 M S A o M T M p L 0 F 1 d G 9 S Z W 1 v d m V k Q 2 9 s d W 1 u c z E u e 3 h H I F J l Y 2 V p d m V k L D E 0 f S Z x d W 9 0 O y w m c X V v d D t T Z W N 0 a W 9 u M S 9 T a G V l d D E g K D E z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z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I 5 Y z R i M m Y t Z m M 2 Z C 0 0 M T h j L T g 4 M T U t Y j E x M 2 Y w Y T g y M W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T Q i I C 8 + P E V u d H J 5 I F R 5 c G U 9 I k Z p b G x l Z E N v b X B s Z X R l U m V z d W x 0 V G 9 X b 3 J r c 2 h l Z X Q i I F Z h b H V l P S J s M S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y V D E y O j U 4 O j U 5 L j Y z O T E 4 M T d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x N C k v Q X V 0 b 1 J l b W 9 2 Z W R D b 2 x 1 b W 5 z M S 5 7 V 2 s s M H 0 m c X V v d D s s J n F 1 b 3 Q 7 U 2 V j d G l v b j E v U 2 h l Z X Q x I C g x N C k v Q X V 0 b 1 J l b W 9 2 Z W R D b 2 x 1 b W 5 z M S 5 7 R G F 5 L D F 9 J n F 1 b 3 Q 7 L C Z x d W 9 0 O 1 N l Y 3 R p b 2 4 x L 1 N o Z W V 0 M S A o M T Q p L 0 F 1 d G 9 S Z W 1 v d m V k Q 2 9 s d W 1 u c z E u e 0 R h d G U s M n 0 m c X V v d D s s J n F 1 b 3 Q 7 U 2 V j d G l v b j E v U 2 h l Z X Q x I C g x N C k v Q X V 0 b 1 J l b W 9 2 Z W R D b 2 x 1 b W 5 z M S 5 7 V G l t Z S w z f S Z x d W 9 0 O y w m c X V v d D t T Z W N 0 a W 9 u M S 9 T a G V l d D E g K D E 0 K S 9 B d X R v U m V t b 3 Z l Z E N v b H V t b n M x L n t I b 2 1 l I F R l Y W 0 s N H 0 m c X V v d D s s J n F 1 b 3 Q 7 U 2 V j d G l v b j E v U 2 h l Z X Q x I C g x N C k v Q X V 0 b 1 J l b W 9 2 Z W R D b 2 x 1 b W 5 z M S 5 7 e E c g S G 9 t Z S w 1 f S Z x d W 9 0 O y w m c X V v d D t T Z W N 0 a W 9 u M S 9 T a G V l d D E g K D E 0 K S 9 B d X R v U m V t b 3 Z l Z E N v b H V t b n M x L n t I b 2 1 l I F N j b 3 J l L D Z 9 J n F 1 b 3 Q 7 L C Z x d W 9 0 O 1 N l Y 3 R p b 2 4 x L 1 N o Z W V 0 M S A o M T Q p L 0 F 1 d G 9 S Z W 1 v d m V k Q 2 9 s d W 1 u c z E u e 0 F 3 Y X k g U 2 N v c m U s N 3 0 m c X V v d D s s J n F 1 b 3 Q 7 U 2 V j d G l v b j E v U 2 h l Z X Q x I C g x N C k v Q X V 0 b 1 J l b W 9 2 Z W R D b 2 x 1 b W 5 z M S 5 7 e E c g Q X d h e S w 4 f S Z x d W 9 0 O y w m c X V v d D t T Z W N 0 a W 9 u M S 9 T a G V l d D E g K D E 0 K S 9 B d X R v U m V t b 3 Z l Z E N v b H V t b n M x L n t B d 2 F 5 I F R l Y W 0 s O X 0 m c X V v d D s s J n F 1 b 3 Q 7 U 2 V j d G l v b j E v U 2 h l Z X Q x I C g x N C k v Q X V 0 b 1 J l b W 9 2 Z W R D b 2 x 1 b W 5 z M S 5 7 R 2 9 h b H M g U 2 N v c m V k L D E w f S Z x d W 9 0 O y w m c X V v d D t T Z W N 0 a W 9 u M S 9 T a G V l d D E g K D E 0 K S 9 B d X R v U m V t b 3 Z l Z E N v b H V t b n M x L n t N Y X R j a C B S Z X N 1 b H Q s M T F 9 J n F 1 b 3 Q 7 L C Z x d W 9 0 O 1 N l Y 3 R p b 2 4 x L 1 N o Z W V 0 M S A o M T Q p L 0 F 1 d G 9 S Z W 1 v d m V k Q 2 9 s d W 1 u c z E u e 1 B v a W 5 0 c y w x M n 0 m c X V v d D s s J n F 1 b 3 Q 7 U 2 V j d G l v b j E v U 2 h l Z X Q x I C g x N C k v Q X V 0 b 1 J l b W 9 2 Z W R D b 2 x 1 b W 5 z M S 5 7 e E c s M T N 9 J n F 1 b 3 Q 7 L C Z x d W 9 0 O 1 N l Y 3 R p b 2 4 x L 1 N o Z W V 0 M S A o M T Q p L 0 F 1 d G 9 S Z W 1 v d m V k Q 2 9 s d W 1 u c z E u e 3 h H I F J l Y 2 V p d m V k L D E 0 f S Z x d W 9 0 O y w m c X V v d D t T Z W N 0 a W 9 u M S 9 T a G V l d D E g K D E 0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M T Q p L 0 F 1 d G 9 S Z W 1 v d m V k Q 2 9 s d W 1 u c z E u e 1 d r L D B 9 J n F 1 b 3 Q 7 L C Z x d W 9 0 O 1 N l Y 3 R p b 2 4 x L 1 N o Z W V 0 M S A o M T Q p L 0 F 1 d G 9 S Z W 1 v d m V k Q 2 9 s d W 1 u c z E u e 0 R h e S w x f S Z x d W 9 0 O y w m c X V v d D t T Z W N 0 a W 9 u M S 9 T a G V l d D E g K D E 0 K S 9 B d X R v U m V t b 3 Z l Z E N v b H V t b n M x L n t E Y X R l L D J 9 J n F 1 b 3 Q 7 L C Z x d W 9 0 O 1 N l Y 3 R p b 2 4 x L 1 N o Z W V 0 M S A o M T Q p L 0 F 1 d G 9 S Z W 1 v d m V k Q 2 9 s d W 1 u c z E u e 1 R p b W U s M 3 0 m c X V v d D s s J n F 1 b 3 Q 7 U 2 V j d G l v b j E v U 2 h l Z X Q x I C g x N C k v Q X V 0 b 1 J l b W 9 2 Z W R D b 2 x 1 b W 5 z M S 5 7 S G 9 t Z S B U Z W F t L D R 9 J n F 1 b 3 Q 7 L C Z x d W 9 0 O 1 N l Y 3 R p b 2 4 x L 1 N o Z W V 0 M S A o M T Q p L 0 F 1 d G 9 S Z W 1 v d m V k Q 2 9 s d W 1 u c z E u e 3 h H I E h v b W U s N X 0 m c X V v d D s s J n F 1 b 3 Q 7 U 2 V j d G l v b j E v U 2 h l Z X Q x I C g x N C k v Q X V 0 b 1 J l b W 9 2 Z W R D b 2 x 1 b W 5 z M S 5 7 S G 9 t Z S B T Y 2 9 y Z S w 2 f S Z x d W 9 0 O y w m c X V v d D t T Z W N 0 a W 9 u M S 9 T a G V l d D E g K D E 0 K S 9 B d X R v U m V t b 3 Z l Z E N v b H V t b n M x L n t B d 2 F 5 I F N j b 3 J l L D d 9 J n F 1 b 3 Q 7 L C Z x d W 9 0 O 1 N l Y 3 R p b 2 4 x L 1 N o Z W V 0 M S A o M T Q p L 0 F 1 d G 9 S Z W 1 v d m V k Q 2 9 s d W 1 u c z E u e 3 h H I E F 3 Y X k s O H 0 m c X V v d D s s J n F 1 b 3 Q 7 U 2 V j d G l v b j E v U 2 h l Z X Q x I C g x N C k v Q X V 0 b 1 J l b W 9 2 Z W R D b 2 x 1 b W 5 z M S 5 7 Q X d h e S B U Z W F t L D l 9 J n F 1 b 3 Q 7 L C Z x d W 9 0 O 1 N l Y 3 R p b 2 4 x L 1 N o Z W V 0 M S A o M T Q p L 0 F 1 d G 9 S Z W 1 v d m V k Q 2 9 s d W 1 u c z E u e 0 d v Y W x z I F N j b 3 J l Z C w x M H 0 m c X V v d D s s J n F 1 b 3 Q 7 U 2 V j d G l v b j E v U 2 h l Z X Q x I C g x N C k v Q X V 0 b 1 J l b W 9 2 Z W R D b 2 x 1 b W 5 z M S 5 7 T W F 0 Y 2 g g U m V z d W x 0 L D E x f S Z x d W 9 0 O y w m c X V v d D t T Z W N 0 a W 9 u M S 9 T a G V l d D E g K D E 0 K S 9 B d X R v U m V t b 3 Z l Z E N v b H V t b n M x L n t Q b 2 l u d H M s M T J 9 J n F 1 b 3 Q 7 L C Z x d W 9 0 O 1 N l Y 3 R p b 2 4 x L 1 N o Z W V 0 M S A o M T Q p L 0 F 1 d G 9 S Z W 1 v d m V k Q 2 9 s d W 1 u c z E u e 3 h H L D E z f S Z x d W 9 0 O y w m c X V v d D t T Z W N 0 a W 9 u M S 9 T a G V l d D E g K D E 0 K S 9 B d X R v U m V t b 3 Z l Z E N v b H V t b n M x L n t 4 R y B S Z W N l a X Z l Z C w x N H 0 m c X V v d D s s J n F 1 b 3 Q 7 U 2 V j d G l v b j E v U 2 h l Z X Q x I C g x N C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z Z j F l M W M x L W V m O W U t N D V j O S 0 5 Y 2 U x L W R j N z g 0 N W E 5 Y 2 E z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E 1 I i A v P j x F b n R y e S B U e X B l P S J G a W x s Z W R D b 2 1 w b G V 0 Z V J l c 3 V s d F R v V 2 9 y a 3 N o Z W V 0 I i B W Y W x 1 Z T 0 i b D E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l Q x M j o 1 O D o 1 O S 4 2 N T U x M T M 4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T U p L 0 F 1 d G 9 S Z W 1 v d m V k Q 2 9 s d W 1 u c z E u e 1 d r L D B 9 J n F 1 b 3 Q 7 L C Z x d W 9 0 O 1 N l Y 3 R p b 2 4 x L 1 N o Z W V 0 M S A o M T U p L 0 F 1 d G 9 S Z W 1 v d m V k Q 2 9 s d W 1 u c z E u e 0 R h e S w x f S Z x d W 9 0 O y w m c X V v d D t T Z W N 0 a W 9 u M S 9 T a G V l d D E g K D E 1 K S 9 B d X R v U m V t b 3 Z l Z E N v b H V t b n M x L n t E Y X R l L D J 9 J n F 1 b 3 Q 7 L C Z x d W 9 0 O 1 N l Y 3 R p b 2 4 x L 1 N o Z W V 0 M S A o M T U p L 0 F 1 d G 9 S Z W 1 v d m V k Q 2 9 s d W 1 u c z E u e 1 R p b W U s M 3 0 m c X V v d D s s J n F 1 b 3 Q 7 U 2 V j d G l v b j E v U 2 h l Z X Q x I C g x N S k v Q X V 0 b 1 J l b W 9 2 Z W R D b 2 x 1 b W 5 z M S 5 7 S G 9 t Z S B U Z W F t L D R 9 J n F 1 b 3 Q 7 L C Z x d W 9 0 O 1 N l Y 3 R p b 2 4 x L 1 N o Z W V 0 M S A o M T U p L 0 F 1 d G 9 S Z W 1 v d m V k Q 2 9 s d W 1 u c z E u e 3 h H I E h v b W U s N X 0 m c X V v d D s s J n F 1 b 3 Q 7 U 2 V j d G l v b j E v U 2 h l Z X Q x I C g x N S k v Q X V 0 b 1 J l b W 9 2 Z W R D b 2 x 1 b W 5 z M S 5 7 S G 9 t Z S B T Y 2 9 y Z S w 2 f S Z x d W 9 0 O y w m c X V v d D t T Z W N 0 a W 9 u M S 9 T a G V l d D E g K D E 1 K S 9 B d X R v U m V t b 3 Z l Z E N v b H V t b n M x L n t B d 2 F 5 I F N j b 3 J l L D d 9 J n F 1 b 3 Q 7 L C Z x d W 9 0 O 1 N l Y 3 R p b 2 4 x L 1 N o Z W V 0 M S A o M T U p L 0 F 1 d G 9 S Z W 1 v d m V k Q 2 9 s d W 1 u c z E u e 3 h H I E F 3 Y X k s O H 0 m c X V v d D s s J n F 1 b 3 Q 7 U 2 V j d G l v b j E v U 2 h l Z X Q x I C g x N S k v Q X V 0 b 1 J l b W 9 2 Z W R D b 2 x 1 b W 5 z M S 5 7 Q X d h e S B U Z W F t L D l 9 J n F 1 b 3 Q 7 L C Z x d W 9 0 O 1 N l Y 3 R p b 2 4 x L 1 N o Z W V 0 M S A o M T U p L 0 F 1 d G 9 S Z W 1 v d m V k Q 2 9 s d W 1 u c z E u e 0 d v Y W x z I F N j b 3 J l Z C w x M H 0 m c X V v d D s s J n F 1 b 3 Q 7 U 2 V j d G l v b j E v U 2 h l Z X Q x I C g x N S k v Q X V 0 b 1 J l b W 9 2 Z W R D b 2 x 1 b W 5 z M S 5 7 T W F 0 Y 2 g g U m V z d W x 0 L D E x f S Z x d W 9 0 O y w m c X V v d D t T Z W N 0 a W 9 u M S 9 T a G V l d D E g K D E 1 K S 9 B d X R v U m V t b 3 Z l Z E N v b H V t b n M x L n t Q b 2 l u d H M s M T J 9 J n F 1 b 3 Q 7 L C Z x d W 9 0 O 1 N l Y 3 R p b 2 4 x L 1 N o Z W V 0 M S A o M T U p L 0 F 1 d G 9 S Z W 1 v d m V k Q 2 9 s d W 1 u c z E u e 3 h H L D E z f S Z x d W 9 0 O y w m c X V v d D t T Z W N 0 a W 9 u M S 9 T a G V l d D E g K D E 1 K S 9 B d X R v U m V t b 3 Z l Z E N v b H V t b n M x L n t 4 R y B S Z W N l a X Z l Z C w x N H 0 m c X V v d D s s J n F 1 b 3 Q 7 U 2 V j d G l v b j E v U 2 h l Z X Q x I C g x N S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E 1 K S 9 B d X R v U m V t b 3 Z l Z E N v b H V t b n M x L n t X a y w w f S Z x d W 9 0 O y w m c X V v d D t T Z W N 0 a W 9 u M S 9 T a G V l d D E g K D E 1 K S 9 B d X R v U m V t b 3 Z l Z E N v b H V t b n M x L n t E Y X k s M X 0 m c X V v d D s s J n F 1 b 3 Q 7 U 2 V j d G l v b j E v U 2 h l Z X Q x I C g x N S k v Q X V 0 b 1 J l b W 9 2 Z W R D b 2 x 1 b W 5 z M S 5 7 R G F 0 Z S w y f S Z x d W 9 0 O y w m c X V v d D t T Z W N 0 a W 9 u M S 9 T a G V l d D E g K D E 1 K S 9 B d X R v U m V t b 3 Z l Z E N v b H V t b n M x L n t U a W 1 l L D N 9 J n F 1 b 3 Q 7 L C Z x d W 9 0 O 1 N l Y 3 R p b 2 4 x L 1 N o Z W V 0 M S A o M T U p L 0 F 1 d G 9 S Z W 1 v d m V k Q 2 9 s d W 1 u c z E u e 0 h v b W U g V G V h b S w 0 f S Z x d W 9 0 O y w m c X V v d D t T Z W N 0 a W 9 u M S 9 T a G V l d D E g K D E 1 K S 9 B d X R v U m V t b 3 Z l Z E N v b H V t b n M x L n t 4 R y B I b 2 1 l L D V 9 J n F 1 b 3 Q 7 L C Z x d W 9 0 O 1 N l Y 3 R p b 2 4 x L 1 N o Z W V 0 M S A o M T U p L 0 F 1 d G 9 S Z W 1 v d m V k Q 2 9 s d W 1 u c z E u e 0 h v b W U g U 2 N v c m U s N n 0 m c X V v d D s s J n F 1 b 3 Q 7 U 2 V j d G l v b j E v U 2 h l Z X Q x I C g x N S k v Q X V 0 b 1 J l b W 9 2 Z W R D b 2 x 1 b W 5 z M S 5 7 Q X d h e S B T Y 2 9 y Z S w 3 f S Z x d W 9 0 O y w m c X V v d D t T Z W N 0 a W 9 u M S 9 T a G V l d D E g K D E 1 K S 9 B d X R v U m V t b 3 Z l Z E N v b H V t b n M x L n t 4 R y B B d 2 F 5 L D h 9 J n F 1 b 3 Q 7 L C Z x d W 9 0 O 1 N l Y 3 R p b 2 4 x L 1 N o Z W V 0 M S A o M T U p L 0 F 1 d G 9 S Z W 1 v d m V k Q 2 9 s d W 1 u c z E u e 0 F 3 Y X k g V G V h b S w 5 f S Z x d W 9 0 O y w m c X V v d D t T Z W N 0 a W 9 u M S 9 T a G V l d D E g K D E 1 K S 9 B d X R v U m V t b 3 Z l Z E N v b H V t b n M x L n t H b 2 F s c y B T Y 2 9 y Z W Q s M T B 9 J n F 1 b 3 Q 7 L C Z x d W 9 0 O 1 N l Y 3 R p b 2 4 x L 1 N o Z W V 0 M S A o M T U p L 0 F 1 d G 9 S Z W 1 v d m V k Q 2 9 s d W 1 u c z E u e 0 1 h d G N o I F J l c 3 V s d C w x M X 0 m c X V v d D s s J n F 1 b 3 Q 7 U 2 V j d G l v b j E v U 2 h l Z X Q x I C g x N S k v Q X V 0 b 1 J l b W 9 2 Z W R D b 2 x 1 b W 5 z M S 5 7 U G 9 p b n R z L D E y f S Z x d W 9 0 O y w m c X V v d D t T Z W N 0 a W 9 u M S 9 T a G V l d D E g K D E 1 K S 9 B d X R v U m V t b 3 Z l Z E N v b H V t b n M x L n t 4 R y w x M 3 0 m c X V v d D s s J n F 1 b 3 Q 7 U 2 V j d G l v b j E v U 2 h l Z X Q x I C g x N S k v Q X V 0 b 1 J l b W 9 2 Z W R D b 2 x 1 b W 5 z M S 5 7 e E c g U m V j Z W l 2 Z W Q s M T R 9 J n F 1 b 3 Q 7 L C Z x d W 9 0 O 1 N l Y 3 R p b 2 4 x L 1 N o Z W V 0 M S A o M T U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U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T c 3 Y j g w N S 1 k Z G J l L T R k Z j Y t Y m Q 1 Z C 1 j N z N m N z c y O T h l Z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x N i I g L z 4 8 R W 5 0 c n k g V H l w Z T 0 i R m l s b G V k Q 2 9 t c G x l d G V S Z X N 1 b H R U b 1 d v c m t z a G V l d C I g V m F s d W U 9 I m w x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J U M T I 6 N T g 6 N T k u N z A y N j E z M 1 o i I C 8 + P E V u d H J 5 I F R 5 c G U 9 I k Z p b G x D b 2 x 1 b W 5 U e X B l c y I g V m F s d W U 9 I n N B d 1 l K Q 2 d Z R k F 3 T U Z C Z 0 1 H Q X d V R k F 3 P T 0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I b 2 1 l I F R l Y W 0 m c X V v d D s s J n F 1 b 3 Q 7 e E c g S G 9 t Z S Z x d W 9 0 O y w m c X V v d D t I b 2 1 l I F N j b 3 J l J n F 1 b 3 Q 7 L C Z x d W 9 0 O 0 F 3 Y X k g U 2 N v c m U m c X V v d D s s J n F 1 b 3 Q 7 e E c g Q X d h e S Z x d W 9 0 O y w m c X V v d D t B d 2 F 5 I F R l Y W 0 m c X V v d D s s J n F 1 b 3 Q 7 R 2 9 h b H M g U 2 N v c m V k J n F 1 b 3 Q 7 L C Z x d W 9 0 O 0 1 h d G N o I F J l c 3 V s d C Z x d W 9 0 O y w m c X V v d D t Q b 2 l u d H M m c X V v d D s s J n F 1 b 3 Q 7 e E c m c X V v d D s s J n F 1 b 3 Q 7 e E c g U m V j Z W l 2 Z W Q m c X V v d D s s J n F 1 b 3 Q 7 R 2 9 h b H M g U m V j Z W l 2 Z W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E 2 K S 9 B d X R v U m V t b 3 Z l Z E N v b H V t b n M x L n t X a y w w f S Z x d W 9 0 O y w m c X V v d D t T Z W N 0 a W 9 u M S 9 T a G V l d D E g K D E 2 K S 9 B d X R v U m V t b 3 Z l Z E N v b H V t b n M x L n t E Y X k s M X 0 m c X V v d D s s J n F 1 b 3 Q 7 U 2 V j d G l v b j E v U 2 h l Z X Q x I C g x N i k v Q X V 0 b 1 J l b W 9 2 Z W R D b 2 x 1 b W 5 z M S 5 7 R G F 0 Z S w y f S Z x d W 9 0 O y w m c X V v d D t T Z W N 0 a W 9 u M S 9 T a G V l d D E g K D E 2 K S 9 B d X R v U m V t b 3 Z l Z E N v b H V t b n M x L n t U a W 1 l L D N 9 J n F 1 b 3 Q 7 L C Z x d W 9 0 O 1 N l Y 3 R p b 2 4 x L 1 N o Z W V 0 M S A o M T Y p L 0 F 1 d G 9 S Z W 1 v d m V k Q 2 9 s d W 1 u c z E u e 0 h v b W U g V G V h b S w 0 f S Z x d W 9 0 O y w m c X V v d D t T Z W N 0 a W 9 u M S 9 T a G V l d D E g K D E 2 K S 9 B d X R v U m V t b 3 Z l Z E N v b H V t b n M x L n t 4 R y B I b 2 1 l L D V 9 J n F 1 b 3 Q 7 L C Z x d W 9 0 O 1 N l Y 3 R p b 2 4 x L 1 N o Z W V 0 M S A o M T Y p L 0 F 1 d G 9 S Z W 1 v d m V k Q 2 9 s d W 1 u c z E u e 0 h v b W U g U 2 N v c m U s N n 0 m c X V v d D s s J n F 1 b 3 Q 7 U 2 V j d G l v b j E v U 2 h l Z X Q x I C g x N i k v Q X V 0 b 1 J l b W 9 2 Z W R D b 2 x 1 b W 5 z M S 5 7 Q X d h e S B T Y 2 9 y Z S w 3 f S Z x d W 9 0 O y w m c X V v d D t T Z W N 0 a W 9 u M S 9 T a G V l d D E g K D E 2 K S 9 B d X R v U m V t b 3 Z l Z E N v b H V t b n M x L n t 4 R y B B d 2 F 5 L D h 9 J n F 1 b 3 Q 7 L C Z x d W 9 0 O 1 N l Y 3 R p b 2 4 x L 1 N o Z W V 0 M S A o M T Y p L 0 F 1 d G 9 S Z W 1 v d m V k Q 2 9 s d W 1 u c z E u e 0 F 3 Y X k g V G V h b S w 5 f S Z x d W 9 0 O y w m c X V v d D t T Z W N 0 a W 9 u M S 9 T a G V l d D E g K D E 2 K S 9 B d X R v U m V t b 3 Z l Z E N v b H V t b n M x L n t H b 2 F s c y B T Y 2 9 y Z W Q s M T B 9 J n F 1 b 3 Q 7 L C Z x d W 9 0 O 1 N l Y 3 R p b 2 4 x L 1 N o Z W V 0 M S A o M T Y p L 0 F 1 d G 9 S Z W 1 v d m V k Q 2 9 s d W 1 u c z E u e 0 1 h d G N o I F J l c 3 V s d C w x M X 0 m c X V v d D s s J n F 1 b 3 Q 7 U 2 V j d G l v b j E v U 2 h l Z X Q x I C g x N i k v Q X V 0 b 1 J l b W 9 2 Z W R D b 2 x 1 b W 5 z M S 5 7 U G 9 p b n R z L D E y f S Z x d W 9 0 O y w m c X V v d D t T Z W N 0 a W 9 u M S 9 T a G V l d D E g K D E 2 K S 9 B d X R v U m V t b 3 Z l Z E N v b H V t b n M x L n t 4 R y w x M 3 0 m c X V v d D s s J n F 1 b 3 Q 7 U 2 V j d G l v b j E v U 2 h l Z X Q x I C g x N i k v Q X V 0 b 1 J l b W 9 2 Z W R D b 2 x 1 b W 5 z M S 5 7 e E c g U m V j Z W l 2 Z W Q s M T R 9 J n F 1 b 3 Q 7 L C Z x d W 9 0 O 1 N l Y 3 R p b 2 4 x L 1 N o Z W V 0 M S A o M T Y p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x N i k v Q X V 0 b 1 J l b W 9 2 Z W R D b 2 x 1 b W 5 z M S 5 7 V 2 s s M H 0 m c X V v d D s s J n F 1 b 3 Q 7 U 2 V j d G l v b j E v U 2 h l Z X Q x I C g x N i k v Q X V 0 b 1 J l b W 9 2 Z W R D b 2 x 1 b W 5 z M S 5 7 R G F 5 L D F 9 J n F 1 b 3 Q 7 L C Z x d W 9 0 O 1 N l Y 3 R p b 2 4 x L 1 N o Z W V 0 M S A o M T Y p L 0 F 1 d G 9 S Z W 1 v d m V k Q 2 9 s d W 1 u c z E u e 0 R h d G U s M n 0 m c X V v d D s s J n F 1 b 3 Q 7 U 2 V j d G l v b j E v U 2 h l Z X Q x I C g x N i k v Q X V 0 b 1 J l b W 9 2 Z W R D b 2 x 1 b W 5 z M S 5 7 V G l t Z S w z f S Z x d W 9 0 O y w m c X V v d D t T Z W N 0 a W 9 u M S 9 T a G V l d D E g K D E 2 K S 9 B d X R v U m V t b 3 Z l Z E N v b H V t b n M x L n t I b 2 1 l I F R l Y W 0 s N H 0 m c X V v d D s s J n F 1 b 3 Q 7 U 2 V j d G l v b j E v U 2 h l Z X Q x I C g x N i k v Q X V 0 b 1 J l b W 9 2 Z W R D b 2 x 1 b W 5 z M S 5 7 e E c g S G 9 t Z S w 1 f S Z x d W 9 0 O y w m c X V v d D t T Z W N 0 a W 9 u M S 9 T a G V l d D E g K D E 2 K S 9 B d X R v U m V t b 3 Z l Z E N v b H V t b n M x L n t I b 2 1 l I F N j b 3 J l L D Z 9 J n F 1 b 3 Q 7 L C Z x d W 9 0 O 1 N l Y 3 R p b 2 4 x L 1 N o Z W V 0 M S A o M T Y p L 0 F 1 d G 9 S Z W 1 v d m V k Q 2 9 s d W 1 u c z E u e 0 F 3 Y X k g U 2 N v c m U s N 3 0 m c X V v d D s s J n F 1 b 3 Q 7 U 2 V j d G l v b j E v U 2 h l Z X Q x I C g x N i k v Q X V 0 b 1 J l b W 9 2 Z W R D b 2 x 1 b W 5 z M S 5 7 e E c g Q X d h e S w 4 f S Z x d W 9 0 O y w m c X V v d D t T Z W N 0 a W 9 u M S 9 T a G V l d D E g K D E 2 K S 9 B d X R v U m V t b 3 Z l Z E N v b H V t b n M x L n t B d 2 F 5 I F R l Y W 0 s O X 0 m c X V v d D s s J n F 1 b 3 Q 7 U 2 V j d G l v b j E v U 2 h l Z X Q x I C g x N i k v Q X V 0 b 1 J l b W 9 2 Z W R D b 2 x 1 b W 5 z M S 5 7 R 2 9 h b H M g U 2 N v c m V k L D E w f S Z x d W 9 0 O y w m c X V v d D t T Z W N 0 a W 9 u M S 9 T a G V l d D E g K D E 2 K S 9 B d X R v U m V t b 3 Z l Z E N v b H V t b n M x L n t N Y X R j a C B S Z X N 1 b H Q s M T F 9 J n F 1 b 3 Q 7 L C Z x d W 9 0 O 1 N l Y 3 R p b 2 4 x L 1 N o Z W V 0 M S A o M T Y p L 0 F 1 d G 9 S Z W 1 v d m V k Q 2 9 s d W 1 u c z E u e 1 B v a W 5 0 c y w x M n 0 m c X V v d D s s J n F 1 b 3 Q 7 U 2 V j d G l v b j E v U 2 h l Z X Q x I C g x N i k v Q X V 0 b 1 J l b W 9 2 Z W R D b 2 x 1 b W 5 z M S 5 7 e E c s M T N 9 J n F 1 b 3 Q 7 L C Z x d W 9 0 O 1 N l Y 3 R p b 2 4 x L 1 N o Z W V 0 M S A o M T Y p L 0 F 1 d G 9 S Z W 1 v d m V k Q 2 9 s d W 1 u c z E u e 3 h H I F J l Y 2 V p d m V k L D E 0 f S Z x d W 9 0 O y w m c X V v d D t T Z W N 0 a W 9 u M S 9 T a G V l d D E g K D E 2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2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M 1 Y j F l Z W Q t N m Q 5 M y 0 0 M W Q z L T l m Y T k t N j F j Y j k 5 N j U 2 M 2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T c i I C 8 + P E V u d H J 5 I F R 5 c G U 9 I k Z p b G x l Z E N v b X B s Z X R l U m V z d W x 0 V G 9 X b 3 J r c 2 h l Z X Q i I F Z h b H V l P S J s M S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y V D E y O j U 4 O j U 5 L j c 1 M D Y x N z d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x N y k v Q X V 0 b 1 J l b W 9 2 Z W R D b 2 x 1 b W 5 z M S 5 7 V 2 s s M H 0 m c X V v d D s s J n F 1 b 3 Q 7 U 2 V j d G l v b j E v U 2 h l Z X Q x I C g x N y k v Q X V 0 b 1 J l b W 9 2 Z W R D b 2 x 1 b W 5 z M S 5 7 R G F 5 L D F 9 J n F 1 b 3 Q 7 L C Z x d W 9 0 O 1 N l Y 3 R p b 2 4 x L 1 N o Z W V 0 M S A o M T c p L 0 F 1 d G 9 S Z W 1 v d m V k Q 2 9 s d W 1 u c z E u e 0 R h d G U s M n 0 m c X V v d D s s J n F 1 b 3 Q 7 U 2 V j d G l v b j E v U 2 h l Z X Q x I C g x N y k v Q X V 0 b 1 J l b W 9 2 Z W R D b 2 x 1 b W 5 z M S 5 7 V G l t Z S w z f S Z x d W 9 0 O y w m c X V v d D t T Z W N 0 a W 9 u M S 9 T a G V l d D E g K D E 3 K S 9 B d X R v U m V t b 3 Z l Z E N v b H V t b n M x L n t I b 2 1 l I F R l Y W 0 s N H 0 m c X V v d D s s J n F 1 b 3 Q 7 U 2 V j d G l v b j E v U 2 h l Z X Q x I C g x N y k v Q X V 0 b 1 J l b W 9 2 Z W R D b 2 x 1 b W 5 z M S 5 7 e E c g S G 9 t Z S w 1 f S Z x d W 9 0 O y w m c X V v d D t T Z W N 0 a W 9 u M S 9 T a G V l d D E g K D E 3 K S 9 B d X R v U m V t b 3 Z l Z E N v b H V t b n M x L n t I b 2 1 l I F N j b 3 J l L D Z 9 J n F 1 b 3 Q 7 L C Z x d W 9 0 O 1 N l Y 3 R p b 2 4 x L 1 N o Z W V 0 M S A o M T c p L 0 F 1 d G 9 S Z W 1 v d m V k Q 2 9 s d W 1 u c z E u e 0 F 3 Y X k g U 2 N v c m U s N 3 0 m c X V v d D s s J n F 1 b 3 Q 7 U 2 V j d G l v b j E v U 2 h l Z X Q x I C g x N y k v Q X V 0 b 1 J l b W 9 2 Z W R D b 2 x 1 b W 5 z M S 5 7 e E c g Q X d h e S w 4 f S Z x d W 9 0 O y w m c X V v d D t T Z W N 0 a W 9 u M S 9 T a G V l d D E g K D E 3 K S 9 B d X R v U m V t b 3 Z l Z E N v b H V t b n M x L n t B d 2 F 5 I F R l Y W 0 s O X 0 m c X V v d D s s J n F 1 b 3 Q 7 U 2 V j d G l v b j E v U 2 h l Z X Q x I C g x N y k v Q X V 0 b 1 J l b W 9 2 Z W R D b 2 x 1 b W 5 z M S 5 7 R 2 9 h b H M g U 2 N v c m V k L D E w f S Z x d W 9 0 O y w m c X V v d D t T Z W N 0 a W 9 u M S 9 T a G V l d D E g K D E 3 K S 9 B d X R v U m V t b 3 Z l Z E N v b H V t b n M x L n t N Y X R j a C B S Z X N 1 b H Q s M T F 9 J n F 1 b 3 Q 7 L C Z x d W 9 0 O 1 N l Y 3 R p b 2 4 x L 1 N o Z W V 0 M S A o M T c p L 0 F 1 d G 9 S Z W 1 v d m V k Q 2 9 s d W 1 u c z E u e 1 B v a W 5 0 c y w x M n 0 m c X V v d D s s J n F 1 b 3 Q 7 U 2 V j d G l v b j E v U 2 h l Z X Q x I C g x N y k v Q X V 0 b 1 J l b W 9 2 Z W R D b 2 x 1 b W 5 z M S 5 7 e E c s M T N 9 J n F 1 b 3 Q 7 L C Z x d W 9 0 O 1 N l Y 3 R p b 2 4 x L 1 N o Z W V 0 M S A o M T c p L 0 F 1 d G 9 S Z W 1 v d m V k Q 2 9 s d W 1 u c z E u e 3 h H I F J l Y 2 V p d m V k L D E 0 f S Z x d W 9 0 O y w m c X V v d D t T Z W N 0 a W 9 u M S 9 T a G V l d D E g K D E 3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M T c p L 0 F 1 d G 9 S Z W 1 v d m V k Q 2 9 s d W 1 u c z E u e 1 d r L D B 9 J n F 1 b 3 Q 7 L C Z x d W 9 0 O 1 N l Y 3 R p b 2 4 x L 1 N o Z W V 0 M S A o M T c p L 0 F 1 d G 9 S Z W 1 v d m V k Q 2 9 s d W 1 u c z E u e 0 R h e S w x f S Z x d W 9 0 O y w m c X V v d D t T Z W N 0 a W 9 u M S 9 T a G V l d D E g K D E 3 K S 9 B d X R v U m V t b 3 Z l Z E N v b H V t b n M x L n t E Y X R l L D J 9 J n F 1 b 3 Q 7 L C Z x d W 9 0 O 1 N l Y 3 R p b 2 4 x L 1 N o Z W V 0 M S A o M T c p L 0 F 1 d G 9 S Z W 1 v d m V k Q 2 9 s d W 1 u c z E u e 1 R p b W U s M 3 0 m c X V v d D s s J n F 1 b 3 Q 7 U 2 V j d G l v b j E v U 2 h l Z X Q x I C g x N y k v Q X V 0 b 1 J l b W 9 2 Z W R D b 2 x 1 b W 5 z M S 5 7 S G 9 t Z S B U Z W F t L D R 9 J n F 1 b 3 Q 7 L C Z x d W 9 0 O 1 N l Y 3 R p b 2 4 x L 1 N o Z W V 0 M S A o M T c p L 0 F 1 d G 9 S Z W 1 v d m V k Q 2 9 s d W 1 u c z E u e 3 h H I E h v b W U s N X 0 m c X V v d D s s J n F 1 b 3 Q 7 U 2 V j d G l v b j E v U 2 h l Z X Q x I C g x N y k v Q X V 0 b 1 J l b W 9 2 Z W R D b 2 x 1 b W 5 z M S 5 7 S G 9 t Z S B T Y 2 9 y Z S w 2 f S Z x d W 9 0 O y w m c X V v d D t T Z W N 0 a W 9 u M S 9 T a G V l d D E g K D E 3 K S 9 B d X R v U m V t b 3 Z l Z E N v b H V t b n M x L n t B d 2 F 5 I F N j b 3 J l L D d 9 J n F 1 b 3 Q 7 L C Z x d W 9 0 O 1 N l Y 3 R p b 2 4 x L 1 N o Z W V 0 M S A o M T c p L 0 F 1 d G 9 S Z W 1 v d m V k Q 2 9 s d W 1 u c z E u e 3 h H I E F 3 Y X k s O H 0 m c X V v d D s s J n F 1 b 3 Q 7 U 2 V j d G l v b j E v U 2 h l Z X Q x I C g x N y k v Q X V 0 b 1 J l b W 9 2 Z W R D b 2 x 1 b W 5 z M S 5 7 Q X d h e S B U Z W F t L D l 9 J n F 1 b 3 Q 7 L C Z x d W 9 0 O 1 N l Y 3 R p b 2 4 x L 1 N o Z W V 0 M S A o M T c p L 0 F 1 d G 9 S Z W 1 v d m V k Q 2 9 s d W 1 u c z E u e 0 d v Y W x z I F N j b 3 J l Z C w x M H 0 m c X V v d D s s J n F 1 b 3 Q 7 U 2 V j d G l v b j E v U 2 h l Z X Q x I C g x N y k v Q X V 0 b 1 J l b W 9 2 Z W R D b 2 x 1 b W 5 z M S 5 7 T W F 0 Y 2 g g U m V z d W x 0 L D E x f S Z x d W 9 0 O y w m c X V v d D t T Z W N 0 a W 9 u M S 9 T a G V l d D E g K D E 3 K S 9 B d X R v U m V t b 3 Z l Z E N v b H V t b n M x L n t Q b 2 l u d H M s M T J 9 J n F 1 b 3 Q 7 L C Z x d W 9 0 O 1 N l Y 3 R p b 2 4 x L 1 N o Z W V 0 M S A o M T c p L 0 F 1 d G 9 S Z W 1 v d m V k Q 2 9 s d W 1 u c z E u e 3 h H L D E z f S Z x d W 9 0 O y w m c X V v d D t T Z W N 0 a W 9 u M S 9 T a G V l d D E g K D E 3 K S 9 B d X R v U m V t b 3 Z l Z E N v b H V t b n M x L n t 4 R y B S Z W N l a X Z l Z C w x N H 0 m c X V v d D s s J n F 1 b 3 Q 7 U 2 V j d G l v b j E v U 2 h l Z X Q x I C g x N y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N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z O T A w Z T h l L T d k M T I t N D d i N i 1 h N 2 Q 2 L W I 5 N z E 4 O D U 4 N j M x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E 4 I i A v P j x F b n R y e S B U e X B l P S J G a W x s Z W R D b 2 1 w b G V 0 Z V J l c 3 V s d F R v V 2 9 y a 3 N o Z W V 0 I i B W Y W x 1 Z T 0 i b D E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l Q x M j o 1 O D o 1 O S 4 4 M D g y N D c 3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T g p L 0 F 1 d G 9 S Z W 1 v d m V k Q 2 9 s d W 1 u c z E u e 1 d r L D B 9 J n F 1 b 3 Q 7 L C Z x d W 9 0 O 1 N l Y 3 R p b 2 4 x L 1 N o Z W V 0 M S A o M T g p L 0 F 1 d G 9 S Z W 1 v d m V k Q 2 9 s d W 1 u c z E u e 0 R h e S w x f S Z x d W 9 0 O y w m c X V v d D t T Z W N 0 a W 9 u M S 9 T a G V l d D E g K D E 4 K S 9 B d X R v U m V t b 3 Z l Z E N v b H V t b n M x L n t E Y X R l L D J 9 J n F 1 b 3 Q 7 L C Z x d W 9 0 O 1 N l Y 3 R p b 2 4 x L 1 N o Z W V 0 M S A o M T g p L 0 F 1 d G 9 S Z W 1 v d m V k Q 2 9 s d W 1 u c z E u e 1 R p b W U s M 3 0 m c X V v d D s s J n F 1 b 3 Q 7 U 2 V j d G l v b j E v U 2 h l Z X Q x I C g x O C k v Q X V 0 b 1 J l b W 9 2 Z W R D b 2 x 1 b W 5 z M S 5 7 S G 9 t Z S B U Z W F t L D R 9 J n F 1 b 3 Q 7 L C Z x d W 9 0 O 1 N l Y 3 R p b 2 4 x L 1 N o Z W V 0 M S A o M T g p L 0 F 1 d G 9 S Z W 1 v d m V k Q 2 9 s d W 1 u c z E u e 3 h H I E h v b W U s N X 0 m c X V v d D s s J n F 1 b 3 Q 7 U 2 V j d G l v b j E v U 2 h l Z X Q x I C g x O C k v Q X V 0 b 1 J l b W 9 2 Z W R D b 2 x 1 b W 5 z M S 5 7 S G 9 t Z S B T Y 2 9 y Z S w 2 f S Z x d W 9 0 O y w m c X V v d D t T Z W N 0 a W 9 u M S 9 T a G V l d D E g K D E 4 K S 9 B d X R v U m V t b 3 Z l Z E N v b H V t b n M x L n t B d 2 F 5 I F N j b 3 J l L D d 9 J n F 1 b 3 Q 7 L C Z x d W 9 0 O 1 N l Y 3 R p b 2 4 x L 1 N o Z W V 0 M S A o M T g p L 0 F 1 d G 9 S Z W 1 v d m V k Q 2 9 s d W 1 u c z E u e 3 h H I E F 3 Y X k s O H 0 m c X V v d D s s J n F 1 b 3 Q 7 U 2 V j d G l v b j E v U 2 h l Z X Q x I C g x O C k v Q X V 0 b 1 J l b W 9 2 Z W R D b 2 x 1 b W 5 z M S 5 7 Q X d h e S B U Z W F t L D l 9 J n F 1 b 3 Q 7 L C Z x d W 9 0 O 1 N l Y 3 R p b 2 4 x L 1 N o Z W V 0 M S A o M T g p L 0 F 1 d G 9 S Z W 1 v d m V k Q 2 9 s d W 1 u c z E u e 0 d v Y W x z I F N j b 3 J l Z C w x M H 0 m c X V v d D s s J n F 1 b 3 Q 7 U 2 V j d G l v b j E v U 2 h l Z X Q x I C g x O C k v Q X V 0 b 1 J l b W 9 2 Z W R D b 2 x 1 b W 5 z M S 5 7 T W F 0 Y 2 g g U m V z d W x 0 L D E x f S Z x d W 9 0 O y w m c X V v d D t T Z W N 0 a W 9 u M S 9 T a G V l d D E g K D E 4 K S 9 B d X R v U m V t b 3 Z l Z E N v b H V t b n M x L n t Q b 2 l u d H M s M T J 9 J n F 1 b 3 Q 7 L C Z x d W 9 0 O 1 N l Y 3 R p b 2 4 x L 1 N o Z W V 0 M S A o M T g p L 0 F 1 d G 9 S Z W 1 v d m V k Q 2 9 s d W 1 u c z E u e 3 h H L D E z f S Z x d W 9 0 O y w m c X V v d D t T Z W N 0 a W 9 u M S 9 T a G V l d D E g K D E 4 K S 9 B d X R v U m V t b 3 Z l Z E N v b H V t b n M x L n t 4 R y B S Z W N l a X Z l Z C w x N H 0 m c X V v d D s s J n F 1 b 3 Q 7 U 2 V j d G l v b j E v U 2 h l Z X Q x I C g x O C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E 4 K S 9 B d X R v U m V t b 3 Z l Z E N v b H V t b n M x L n t X a y w w f S Z x d W 9 0 O y w m c X V v d D t T Z W N 0 a W 9 u M S 9 T a G V l d D E g K D E 4 K S 9 B d X R v U m V t b 3 Z l Z E N v b H V t b n M x L n t E Y X k s M X 0 m c X V v d D s s J n F 1 b 3 Q 7 U 2 V j d G l v b j E v U 2 h l Z X Q x I C g x O C k v Q X V 0 b 1 J l b W 9 2 Z W R D b 2 x 1 b W 5 z M S 5 7 R G F 0 Z S w y f S Z x d W 9 0 O y w m c X V v d D t T Z W N 0 a W 9 u M S 9 T a G V l d D E g K D E 4 K S 9 B d X R v U m V t b 3 Z l Z E N v b H V t b n M x L n t U a W 1 l L D N 9 J n F 1 b 3 Q 7 L C Z x d W 9 0 O 1 N l Y 3 R p b 2 4 x L 1 N o Z W V 0 M S A o M T g p L 0 F 1 d G 9 S Z W 1 v d m V k Q 2 9 s d W 1 u c z E u e 0 h v b W U g V G V h b S w 0 f S Z x d W 9 0 O y w m c X V v d D t T Z W N 0 a W 9 u M S 9 T a G V l d D E g K D E 4 K S 9 B d X R v U m V t b 3 Z l Z E N v b H V t b n M x L n t 4 R y B I b 2 1 l L D V 9 J n F 1 b 3 Q 7 L C Z x d W 9 0 O 1 N l Y 3 R p b 2 4 x L 1 N o Z W V 0 M S A o M T g p L 0 F 1 d G 9 S Z W 1 v d m V k Q 2 9 s d W 1 u c z E u e 0 h v b W U g U 2 N v c m U s N n 0 m c X V v d D s s J n F 1 b 3 Q 7 U 2 V j d G l v b j E v U 2 h l Z X Q x I C g x O C k v Q X V 0 b 1 J l b W 9 2 Z W R D b 2 x 1 b W 5 z M S 5 7 Q X d h e S B T Y 2 9 y Z S w 3 f S Z x d W 9 0 O y w m c X V v d D t T Z W N 0 a W 9 u M S 9 T a G V l d D E g K D E 4 K S 9 B d X R v U m V t b 3 Z l Z E N v b H V t b n M x L n t 4 R y B B d 2 F 5 L D h 9 J n F 1 b 3 Q 7 L C Z x d W 9 0 O 1 N l Y 3 R p b 2 4 x L 1 N o Z W V 0 M S A o M T g p L 0 F 1 d G 9 S Z W 1 v d m V k Q 2 9 s d W 1 u c z E u e 0 F 3 Y X k g V G V h b S w 5 f S Z x d W 9 0 O y w m c X V v d D t T Z W N 0 a W 9 u M S 9 T a G V l d D E g K D E 4 K S 9 B d X R v U m V t b 3 Z l Z E N v b H V t b n M x L n t H b 2 F s c y B T Y 2 9 y Z W Q s M T B 9 J n F 1 b 3 Q 7 L C Z x d W 9 0 O 1 N l Y 3 R p b 2 4 x L 1 N o Z W V 0 M S A o M T g p L 0 F 1 d G 9 S Z W 1 v d m V k Q 2 9 s d W 1 u c z E u e 0 1 h d G N o I F J l c 3 V s d C w x M X 0 m c X V v d D s s J n F 1 b 3 Q 7 U 2 V j d G l v b j E v U 2 h l Z X Q x I C g x O C k v Q X V 0 b 1 J l b W 9 2 Z W R D b 2 x 1 b W 5 z M S 5 7 U G 9 p b n R z L D E y f S Z x d W 9 0 O y w m c X V v d D t T Z W N 0 a W 9 u M S 9 T a G V l d D E g K D E 4 K S 9 B d X R v U m V t b 3 Z l Z E N v b H V t b n M x L n t 4 R y w x M 3 0 m c X V v d D s s J n F 1 b 3 Q 7 U 2 V j d G l v b j E v U 2 h l Z X Q x I C g x O C k v Q X V 0 b 1 J l b W 9 2 Z W R D b 2 x 1 b W 5 z M S 5 7 e E c g U m V j Z W l 2 Z W Q s M T R 9 J n F 1 b 3 Q 7 L C Z x d W 9 0 O 1 N l Y 3 R p b 2 4 x L 1 N o Z W V 0 M S A o M T g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g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m R i M D g y O S 1 j N 2 R k L T Q 2 N W Q t O G N k N C 0 0 Z m J h Y z l j M z g 4 Z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x O S I g L z 4 8 R W 5 0 c n k g V H l w Z T 0 i R m l s b G V k Q 2 9 t c G x l d G V S Z X N 1 b H R U b 1 d v c m t z a G V l d C I g V m F s d W U 9 I m w x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J U M T I 6 N T g 6 N T k u O D Y y M T I z O V o i I C 8 + P E V u d H J 5 I F R 5 c G U 9 I k Z p b G x D b 2 x 1 b W 5 U e X B l c y I g V m F s d W U 9 I n N B d 1 l K Q 2 d Z R k F 3 T U Z C Z 0 1 H Q X d V R k F 3 P T 0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I b 2 1 l I F R l Y W 0 m c X V v d D s s J n F 1 b 3 Q 7 e E c g S G 9 t Z S Z x d W 9 0 O y w m c X V v d D t I b 2 1 l I F N j b 3 J l J n F 1 b 3 Q 7 L C Z x d W 9 0 O 0 F 3 Y X k g U 2 N v c m U m c X V v d D s s J n F 1 b 3 Q 7 e E c g Q X d h e S Z x d W 9 0 O y w m c X V v d D t B d 2 F 5 I F R l Y W 0 m c X V v d D s s J n F 1 b 3 Q 7 R 2 9 h b H M g U 2 N v c m V k J n F 1 b 3 Q 7 L C Z x d W 9 0 O 0 1 h d G N o I F J l c 3 V s d C Z x d W 9 0 O y w m c X V v d D t Q b 2 l u d H M m c X V v d D s s J n F 1 b 3 Q 7 e E c m c X V v d D s s J n F 1 b 3 Q 7 e E c g U m V j Z W l 2 Z W Q m c X V v d D s s J n F 1 b 3 Q 7 R 2 9 h b H M g U m V j Z W l 2 Z W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E 5 K S 9 B d X R v U m V t b 3 Z l Z E N v b H V t b n M x L n t X a y w w f S Z x d W 9 0 O y w m c X V v d D t T Z W N 0 a W 9 u M S 9 T a G V l d D E g K D E 5 K S 9 B d X R v U m V t b 3 Z l Z E N v b H V t b n M x L n t E Y X k s M X 0 m c X V v d D s s J n F 1 b 3 Q 7 U 2 V j d G l v b j E v U 2 h l Z X Q x I C g x O S k v Q X V 0 b 1 J l b W 9 2 Z W R D b 2 x 1 b W 5 z M S 5 7 R G F 0 Z S w y f S Z x d W 9 0 O y w m c X V v d D t T Z W N 0 a W 9 u M S 9 T a G V l d D E g K D E 5 K S 9 B d X R v U m V t b 3 Z l Z E N v b H V t b n M x L n t U a W 1 l L D N 9 J n F 1 b 3 Q 7 L C Z x d W 9 0 O 1 N l Y 3 R p b 2 4 x L 1 N o Z W V 0 M S A o M T k p L 0 F 1 d G 9 S Z W 1 v d m V k Q 2 9 s d W 1 u c z E u e 0 h v b W U g V G V h b S w 0 f S Z x d W 9 0 O y w m c X V v d D t T Z W N 0 a W 9 u M S 9 T a G V l d D E g K D E 5 K S 9 B d X R v U m V t b 3 Z l Z E N v b H V t b n M x L n t 4 R y B I b 2 1 l L D V 9 J n F 1 b 3 Q 7 L C Z x d W 9 0 O 1 N l Y 3 R p b 2 4 x L 1 N o Z W V 0 M S A o M T k p L 0 F 1 d G 9 S Z W 1 v d m V k Q 2 9 s d W 1 u c z E u e 0 h v b W U g U 2 N v c m U s N n 0 m c X V v d D s s J n F 1 b 3 Q 7 U 2 V j d G l v b j E v U 2 h l Z X Q x I C g x O S k v Q X V 0 b 1 J l b W 9 2 Z W R D b 2 x 1 b W 5 z M S 5 7 Q X d h e S B T Y 2 9 y Z S w 3 f S Z x d W 9 0 O y w m c X V v d D t T Z W N 0 a W 9 u M S 9 T a G V l d D E g K D E 5 K S 9 B d X R v U m V t b 3 Z l Z E N v b H V t b n M x L n t 4 R y B B d 2 F 5 L D h 9 J n F 1 b 3 Q 7 L C Z x d W 9 0 O 1 N l Y 3 R p b 2 4 x L 1 N o Z W V 0 M S A o M T k p L 0 F 1 d G 9 S Z W 1 v d m V k Q 2 9 s d W 1 u c z E u e 0 F 3 Y X k g V G V h b S w 5 f S Z x d W 9 0 O y w m c X V v d D t T Z W N 0 a W 9 u M S 9 T a G V l d D E g K D E 5 K S 9 B d X R v U m V t b 3 Z l Z E N v b H V t b n M x L n t H b 2 F s c y B T Y 2 9 y Z W Q s M T B 9 J n F 1 b 3 Q 7 L C Z x d W 9 0 O 1 N l Y 3 R p b 2 4 x L 1 N o Z W V 0 M S A o M T k p L 0 F 1 d G 9 S Z W 1 v d m V k Q 2 9 s d W 1 u c z E u e 0 1 h d G N o I F J l c 3 V s d C w x M X 0 m c X V v d D s s J n F 1 b 3 Q 7 U 2 V j d G l v b j E v U 2 h l Z X Q x I C g x O S k v Q X V 0 b 1 J l b W 9 2 Z W R D b 2 x 1 b W 5 z M S 5 7 U G 9 p b n R z L D E y f S Z x d W 9 0 O y w m c X V v d D t T Z W N 0 a W 9 u M S 9 T a G V l d D E g K D E 5 K S 9 B d X R v U m V t b 3 Z l Z E N v b H V t b n M x L n t 4 R y w x M 3 0 m c X V v d D s s J n F 1 b 3 Q 7 U 2 V j d G l v b j E v U 2 h l Z X Q x I C g x O S k v Q X V 0 b 1 J l b W 9 2 Z W R D b 2 x 1 b W 5 z M S 5 7 e E c g U m V j Z W l 2 Z W Q s M T R 9 J n F 1 b 3 Q 7 L C Z x d W 9 0 O 1 N l Y 3 R p b 2 4 x L 1 N o Z W V 0 M S A o M T k p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x O S k v Q X V 0 b 1 J l b W 9 2 Z W R D b 2 x 1 b W 5 z M S 5 7 V 2 s s M H 0 m c X V v d D s s J n F 1 b 3 Q 7 U 2 V j d G l v b j E v U 2 h l Z X Q x I C g x O S k v Q X V 0 b 1 J l b W 9 2 Z W R D b 2 x 1 b W 5 z M S 5 7 R G F 5 L D F 9 J n F 1 b 3 Q 7 L C Z x d W 9 0 O 1 N l Y 3 R p b 2 4 x L 1 N o Z W V 0 M S A o M T k p L 0 F 1 d G 9 S Z W 1 v d m V k Q 2 9 s d W 1 u c z E u e 0 R h d G U s M n 0 m c X V v d D s s J n F 1 b 3 Q 7 U 2 V j d G l v b j E v U 2 h l Z X Q x I C g x O S k v Q X V 0 b 1 J l b W 9 2 Z W R D b 2 x 1 b W 5 z M S 5 7 V G l t Z S w z f S Z x d W 9 0 O y w m c X V v d D t T Z W N 0 a W 9 u M S 9 T a G V l d D E g K D E 5 K S 9 B d X R v U m V t b 3 Z l Z E N v b H V t b n M x L n t I b 2 1 l I F R l Y W 0 s N H 0 m c X V v d D s s J n F 1 b 3 Q 7 U 2 V j d G l v b j E v U 2 h l Z X Q x I C g x O S k v Q X V 0 b 1 J l b W 9 2 Z W R D b 2 x 1 b W 5 z M S 5 7 e E c g S G 9 t Z S w 1 f S Z x d W 9 0 O y w m c X V v d D t T Z W N 0 a W 9 u M S 9 T a G V l d D E g K D E 5 K S 9 B d X R v U m V t b 3 Z l Z E N v b H V t b n M x L n t I b 2 1 l I F N j b 3 J l L D Z 9 J n F 1 b 3 Q 7 L C Z x d W 9 0 O 1 N l Y 3 R p b 2 4 x L 1 N o Z W V 0 M S A o M T k p L 0 F 1 d G 9 S Z W 1 v d m V k Q 2 9 s d W 1 u c z E u e 0 F 3 Y X k g U 2 N v c m U s N 3 0 m c X V v d D s s J n F 1 b 3 Q 7 U 2 V j d G l v b j E v U 2 h l Z X Q x I C g x O S k v Q X V 0 b 1 J l b W 9 2 Z W R D b 2 x 1 b W 5 z M S 5 7 e E c g Q X d h e S w 4 f S Z x d W 9 0 O y w m c X V v d D t T Z W N 0 a W 9 u M S 9 T a G V l d D E g K D E 5 K S 9 B d X R v U m V t b 3 Z l Z E N v b H V t b n M x L n t B d 2 F 5 I F R l Y W 0 s O X 0 m c X V v d D s s J n F 1 b 3 Q 7 U 2 V j d G l v b j E v U 2 h l Z X Q x I C g x O S k v Q X V 0 b 1 J l b W 9 2 Z W R D b 2 x 1 b W 5 z M S 5 7 R 2 9 h b H M g U 2 N v c m V k L D E w f S Z x d W 9 0 O y w m c X V v d D t T Z W N 0 a W 9 u M S 9 T a G V l d D E g K D E 5 K S 9 B d X R v U m V t b 3 Z l Z E N v b H V t b n M x L n t N Y X R j a C B S Z X N 1 b H Q s M T F 9 J n F 1 b 3 Q 7 L C Z x d W 9 0 O 1 N l Y 3 R p b 2 4 x L 1 N o Z W V 0 M S A o M T k p L 0 F 1 d G 9 S Z W 1 v d m V k Q 2 9 s d W 1 u c z E u e 1 B v a W 5 0 c y w x M n 0 m c X V v d D s s J n F 1 b 3 Q 7 U 2 V j d G l v b j E v U 2 h l Z X Q x I C g x O S k v Q X V 0 b 1 J l b W 9 2 Z W R D b 2 x 1 b W 5 z M S 5 7 e E c s M T N 9 J n F 1 b 3 Q 7 L C Z x d W 9 0 O 1 N l Y 3 R p b 2 4 x L 1 N o Z W V 0 M S A o M T k p L 0 F 1 d G 9 S Z W 1 v d m V k Q 2 9 s d W 1 u c z E u e 3 h H I F J l Y 2 V p d m V k L D E 0 f S Z x d W 9 0 O y w m c X V v d D t T Z W N 0 a W 9 u M S 9 T a G V l d D E g K D E 5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5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j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R i Y 2 J j N G Y t Y z I 4 M i 0 0 Y T d m L W E 0 N T g t M T N i Z D V l Z G N j Y j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j A i I C 8 + P E V u d H J 5 I F R 5 c G U 9 I k Z p b G x l Z E N v b X B s Z X R l U m V z d W x 0 V G 9 X b 3 J r c 2 h l Z X Q i I F Z h b H V l P S J s M S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y V D E y O j U 4 O j U 5 L j g 4 M D k 2 M z J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M C k v Q X V 0 b 1 J l b W 9 2 Z W R D b 2 x 1 b W 5 z M S 5 7 V 2 s s M H 0 m c X V v d D s s J n F 1 b 3 Q 7 U 2 V j d G l v b j E v U 2 h l Z X Q x I C g y M C k v Q X V 0 b 1 J l b W 9 2 Z W R D b 2 x 1 b W 5 z M S 5 7 R G F 5 L D F 9 J n F 1 b 3 Q 7 L C Z x d W 9 0 O 1 N l Y 3 R p b 2 4 x L 1 N o Z W V 0 M S A o M j A p L 0 F 1 d G 9 S Z W 1 v d m V k Q 2 9 s d W 1 u c z E u e 0 R h d G U s M n 0 m c X V v d D s s J n F 1 b 3 Q 7 U 2 V j d G l v b j E v U 2 h l Z X Q x I C g y M C k v Q X V 0 b 1 J l b W 9 2 Z W R D b 2 x 1 b W 5 z M S 5 7 V G l t Z S w z f S Z x d W 9 0 O y w m c X V v d D t T Z W N 0 a W 9 u M S 9 T a G V l d D E g K D I w K S 9 B d X R v U m V t b 3 Z l Z E N v b H V t b n M x L n t I b 2 1 l I F R l Y W 0 s N H 0 m c X V v d D s s J n F 1 b 3 Q 7 U 2 V j d G l v b j E v U 2 h l Z X Q x I C g y M C k v Q X V 0 b 1 J l b W 9 2 Z W R D b 2 x 1 b W 5 z M S 5 7 e E c g S G 9 t Z S w 1 f S Z x d W 9 0 O y w m c X V v d D t T Z W N 0 a W 9 u M S 9 T a G V l d D E g K D I w K S 9 B d X R v U m V t b 3 Z l Z E N v b H V t b n M x L n t I b 2 1 l I F N j b 3 J l L D Z 9 J n F 1 b 3 Q 7 L C Z x d W 9 0 O 1 N l Y 3 R p b 2 4 x L 1 N o Z W V 0 M S A o M j A p L 0 F 1 d G 9 S Z W 1 v d m V k Q 2 9 s d W 1 u c z E u e 0 F 3 Y X k g U 2 N v c m U s N 3 0 m c X V v d D s s J n F 1 b 3 Q 7 U 2 V j d G l v b j E v U 2 h l Z X Q x I C g y M C k v Q X V 0 b 1 J l b W 9 2 Z W R D b 2 x 1 b W 5 z M S 5 7 e E c g Q X d h e S w 4 f S Z x d W 9 0 O y w m c X V v d D t T Z W N 0 a W 9 u M S 9 T a G V l d D E g K D I w K S 9 B d X R v U m V t b 3 Z l Z E N v b H V t b n M x L n t B d 2 F 5 I F R l Y W 0 s O X 0 m c X V v d D s s J n F 1 b 3 Q 7 U 2 V j d G l v b j E v U 2 h l Z X Q x I C g y M C k v Q X V 0 b 1 J l b W 9 2 Z W R D b 2 x 1 b W 5 z M S 5 7 R 2 9 h b H M g U 2 N v c m V k L D E w f S Z x d W 9 0 O y w m c X V v d D t T Z W N 0 a W 9 u M S 9 T a G V l d D E g K D I w K S 9 B d X R v U m V t b 3 Z l Z E N v b H V t b n M x L n t N Y X R j a C B S Z X N 1 b H Q s M T F 9 J n F 1 b 3 Q 7 L C Z x d W 9 0 O 1 N l Y 3 R p b 2 4 x L 1 N o Z W V 0 M S A o M j A p L 0 F 1 d G 9 S Z W 1 v d m V k Q 2 9 s d W 1 u c z E u e 1 B v a W 5 0 c y w x M n 0 m c X V v d D s s J n F 1 b 3 Q 7 U 2 V j d G l v b j E v U 2 h l Z X Q x I C g y M C k v Q X V 0 b 1 J l b W 9 2 Z W R D b 2 x 1 b W 5 z M S 5 7 e E c s M T N 9 J n F 1 b 3 Q 7 L C Z x d W 9 0 O 1 N l Y 3 R p b 2 4 x L 1 N o Z W V 0 M S A o M j A p L 0 F 1 d G 9 S Z W 1 v d m V k Q 2 9 s d W 1 u c z E u e 3 h H I F J l Y 2 V p d m V k L D E 0 f S Z x d W 9 0 O y w m c X V v d D t T Z W N 0 a W 9 u M S 9 T a G V l d D E g K D I w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M j A p L 0 F 1 d G 9 S Z W 1 v d m V k Q 2 9 s d W 1 u c z E u e 1 d r L D B 9 J n F 1 b 3 Q 7 L C Z x d W 9 0 O 1 N l Y 3 R p b 2 4 x L 1 N o Z W V 0 M S A o M j A p L 0 F 1 d G 9 S Z W 1 v d m V k Q 2 9 s d W 1 u c z E u e 0 R h e S w x f S Z x d W 9 0 O y w m c X V v d D t T Z W N 0 a W 9 u M S 9 T a G V l d D E g K D I w K S 9 B d X R v U m V t b 3 Z l Z E N v b H V t b n M x L n t E Y X R l L D J 9 J n F 1 b 3 Q 7 L C Z x d W 9 0 O 1 N l Y 3 R p b 2 4 x L 1 N o Z W V 0 M S A o M j A p L 0 F 1 d G 9 S Z W 1 v d m V k Q 2 9 s d W 1 u c z E u e 1 R p b W U s M 3 0 m c X V v d D s s J n F 1 b 3 Q 7 U 2 V j d G l v b j E v U 2 h l Z X Q x I C g y M C k v Q X V 0 b 1 J l b W 9 2 Z W R D b 2 x 1 b W 5 z M S 5 7 S G 9 t Z S B U Z W F t L D R 9 J n F 1 b 3 Q 7 L C Z x d W 9 0 O 1 N l Y 3 R p b 2 4 x L 1 N o Z W V 0 M S A o M j A p L 0 F 1 d G 9 S Z W 1 v d m V k Q 2 9 s d W 1 u c z E u e 3 h H I E h v b W U s N X 0 m c X V v d D s s J n F 1 b 3 Q 7 U 2 V j d G l v b j E v U 2 h l Z X Q x I C g y M C k v Q X V 0 b 1 J l b W 9 2 Z W R D b 2 x 1 b W 5 z M S 5 7 S G 9 t Z S B T Y 2 9 y Z S w 2 f S Z x d W 9 0 O y w m c X V v d D t T Z W N 0 a W 9 u M S 9 T a G V l d D E g K D I w K S 9 B d X R v U m V t b 3 Z l Z E N v b H V t b n M x L n t B d 2 F 5 I F N j b 3 J l L D d 9 J n F 1 b 3 Q 7 L C Z x d W 9 0 O 1 N l Y 3 R p b 2 4 x L 1 N o Z W V 0 M S A o M j A p L 0 F 1 d G 9 S Z W 1 v d m V k Q 2 9 s d W 1 u c z E u e 3 h H I E F 3 Y X k s O H 0 m c X V v d D s s J n F 1 b 3 Q 7 U 2 V j d G l v b j E v U 2 h l Z X Q x I C g y M C k v Q X V 0 b 1 J l b W 9 2 Z W R D b 2 x 1 b W 5 z M S 5 7 Q X d h e S B U Z W F t L D l 9 J n F 1 b 3 Q 7 L C Z x d W 9 0 O 1 N l Y 3 R p b 2 4 x L 1 N o Z W V 0 M S A o M j A p L 0 F 1 d G 9 S Z W 1 v d m V k Q 2 9 s d W 1 u c z E u e 0 d v Y W x z I F N j b 3 J l Z C w x M H 0 m c X V v d D s s J n F 1 b 3 Q 7 U 2 V j d G l v b j E v U 2 h l Z X Q x I C g y M C k v Q X V 0 b 1 J l b W 9 2 Z W R D b 2 x 1 b W 5 z M S 5 7 T W F 0 Y 2 g g U m V z d W x 0 L D E x f S Z x d W 9 0 O y w m c X V v d D t T Z W N 0 a W 9 u M S 9 T a G V l d D E g K D I w K S 9 B d X R v U m V t b 3 Z l Z E N v b H V t b n M x L n t Q b 2 l u d H M s M T J 9 J n F 1 b 3 Q 7 L C Z x d W 9 0 O 1 N l Y 3 R p b 2 4 x L 1 N o Z W V 0 M S A o M j A p L 0 F 1 d G 9 S Z W 1 v d m V k Q 2 9 s d W 1 u c z E u e 3 h H L D E z f S Z x d W 9 0 O y w m c X V v d D t T Z W N 0 a W 9 u M S 9 T a G V l d D E g K D I w K S 9 B d X R v U m V t b 3 Z l Z E N v b H V t b n M x L n t 4 R y B S Z W N l a X Z l Z C w x N H 0 m c X V v d D s s J n F 1 b 3 Q 7 U 2 V j d G l v b j E v U 2 h l Z X Q x I C g y M C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M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j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N m E x N W Y w L W J m N D Y t N G E w M i 1 i M W F i L T g y M z N h Z T B j N D Q 5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l Q x N D o x M j o x N y 4 1 M j g 5 N T E x W i I g L z 4 8 R W 5 0 c n k g V H l w Z T 0 i R m l s b E N v b H V t b l R 5 c G V z I i B W Y W x 1 Z T 0 i c 0 J n T U R B d 1 V G I i A v P j x F b n R y e S B U e X B l P S J G a W x s Q 2 9 s d W 1 u T m F t Z X M i I F Z h b H V l P S J z W y Z x d W 9 0 O 1 R l Y W 0 m c X V v d D s s J n F 1 b 3 Q 7 U G 9 p b n R z J n F 1 b 3 Q 7 L C Z x d W 9 0 O 0 d v Y W x z I F N j b 3 J l Z C Z x d W 9 0 O y w m c X V v d D t H b 2 F s c y B S Z W N l a X Z l Z C Z x d W 9 0 O y w m c X V v d D t 4 R y Z x d W 9 0 O y w m c X V v d D t 4 R y B S Z W N l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j E p L 0 F 1 d G 9 S Z W 1 v d m V k Q 2 9 s d W 1 u c z E u e 1 R l Y W 0 s M H 0 m c X V v d D s s J n F 1 b 3 Q 7 U 2 V j d G l v b j E v U 2 h l Z X Q x I C g y M S k v Q X V 0 b 1 J l b W 9 2 Z W R D b 2 x 1 b W 5 z M S 5 7 U G 9 p b n R z L D F 9 J n F 1 b 3 Q 7 L C Z x d W 9 0 O 1 N l Y 3 R p b 2 4 x L 1 N o Z W V 0 M S A o M j E p L 0 F 1 d G 9 S Z W 1 v d m V k Q 2 9 s d W 1 u c z E u e 0 d v Y W x z I F N j b 3 J l Z C w y f S Z x d W 9 0 O y w m c X V v d D t T Z W N 0 a W 9 u M S 9 T a G V l d D E g K D I x K S 9 B d X R v U m V t b 3 Z l Z E N v b H V t b n M x L n t H b 2 F s c y B S Z W N l a X Z l Z C w z f S Z x d W 9 0 O y w m c X V v d D t T Z W N 0 a W 9 u M S 9 T a G V l d D E g K D I x K S 9 B d X R v U m V t b 3 Z l Z E N v b H V t b n M x L n t 4 R y w 0 f S Z x d W 9 0 O y w m c X V v d D t T Z W N 0 a W 9 u M S 9 T a G V l d D E g K D I x K S 9 B d X R v U m V t b 3 Z l Z E N v b H V t b n M x L n t 4 R y B S Z W N l a X Z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V l d D E g K D I x K S 9 B d X R v U m V t b 3 Z l Z E N v b H V t b n M x L n t U Z W F t L D B 9 J n F 1 b 3 Q 7 L C Z x d W 9 0 O 1 N l Y 3 R p b 2 4 x L 1 N o Z W V 0 M S A o M j E p L 0 F 1 d G 9 S Z W 1 v d m V k Q 2 9 s d W 1 u c z E u e 1 B v a W 5 0 c y w x f S Z x d W 9 0 O y w m c X V v d D t T Z W N 0 a W 9 u M S 9 T a G V l d D E g K D I x K S 9 B d X R v U m V t b 3 Z l Z E N v b H V t b n M x L n t H b 2 F s c y B T Y 2 9 y Z W Q s M n 0 m c X V v d D s s J n F 1 b 3 Q 7 U 2 V j d G l v b j E v U 2 h l Z X Q x I C g y M S k v Q X V 0 b 1 J l b W 9 2 Z W R D b 2 x 1 b W 5 z M S 5 7 R 2 9 h b H M g U m V j Z W l 2 Z W Q s M 3 0 m c X V v d D s s J n F 1 b 3 Q 7 U 2 V j d G l v b j E v U 2 h l Z X Q x I C g y M S k v Q X V 0 b 1 J l b W 9 2 Z W R D b 2 x 1 b W 5 z M S 5 7 e E c s N H 0 m c X V v d D s s J n F 1 b 3 Q 7 U 2 V j d G l v b j E v U 2 h l Z X Q x I C g y M S k v Q X V 0 b 1 J l b W 9 2 Z W R D b 2 x 1 b W 5 z M S 5 7 e E c g U m V j Z W l 2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x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j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j E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y F g S c q X p R a + n U K T 4 k k O B A A A A A A I A A A A A A B B m A A A A A Q A A I A A A A B D A r y i i J 2 K s / O D F / c s J S O Y p y J d + D g U Y A O e 4 I y t + S d E d A A A A A A 6 A A A A A A g A A I A A A A M w 7 s m d P I S Q W 2 W b A A o 1 9 Z u T J W V Y 3 9 j V 6 k f J O D 8 R 5 F q C v U A A A A N S c 9 2 u s 6 2 X i D R Y O t h B V s n p 7 v F 4 r R F 3 Q Z N c 6 C z u 4 V D W D e u t J U N 7 M q M L Y m 1 5 C 7 i 8 C O h L G I T C q d d B 2 p H / j m a W m L Z 3 P N X 5 9 C w e g p 6 U d k A p P b 2 F T Q A A A A I Y + d 2 t c 9 r E H E g C j z G 2 Z C t n O m q w x C d s r f I c H C R x m J H v J k L V W 4 V b f N k H U D J A B o F O 3 G f 8 s Q S D c w Q w F f m k M p W a H K K s = < / D a t a M a s h u p > 
</file>

<file path=customXml/itemProps1.xml><?xml version="1.0" encoding="utf-8"?>
<ds:datastoreItem xmlns:ds="http://schemas.openxmlformats.org/officeDocument/2006/customXml" ds:itemID="{52814041-8EFD-472C-94E4-7A3B287FF8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 (21)</vt:lpstr>
      <vt:lpstr>Clasification</vt:lpstr>
      <vt:lpstr>Atalanta</vt:lpstr>
      <vt:lpstr>Bologna</vt:lpstr>
      <vt:lpstr>Cagliari</vt:lpstr>
      <vt:lpstr>Como</vt:lpstr>
      <vt:lpstr>Empoli</vt:lpstr>
      <vt:lpstr>Fiorentina</vt:lpstr>
      <vt:lpstr>Genoa</vt:lpstr>
      <vt:lpstr>Hellas Verona</vt:lpstr>
      <vt:lpstr>Inter</vt:lpstr>
      <vt:lpstr>Juventus</vt:lpstr>
      <vt:lpstr>Lazio</vt:lpstr>
      <vt:lpstr>Lecce</vt:lpstr>
      <vt:lpstr>Milan</vt:lpstr>
      <vt:lpstr>Monza</vt:lpstr>
      <vt:lpstr>Napoli</vt:lpstr>
      <vt:lpstr>Parma</vt:lpstr>
      <vt:lpstr>Roma</vt:lpstr>
      <vt:lpstr>Torino</vt:lpstr>
      <vt:lpstr>Udinese</vt:lpstr>
      <vt:lpstr>Venezia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Camacho</dc:creator>
  <cp:lastModifiedBy>Pablo Camacho</cp:lastModifiedBy>
  <dcterms:created xsi:type="dcterms:W3CDTF">2025-02-17T15:00:39Z</dcterms:created>
  <dcterms:modified xsi:type="dcterms:W3CDTF">2025-03-02T14:44:45Z</dcterms:modified>
</cp:coreProperties>
</file>