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esibahia-my.sharepoint.com/personal/guilherme_prazeres_fbter_org_br/Documents/Documentos/GitHub/Stability-and-Control-Analisys/Airfoil Data/"/>
    </mc:Choice>
  </mc:AlternateContent>
  <xr:revisionPtr revIDLastSave="87" documentId="8_{C13BAA51-3827-4D05-B097-D1C6F7112D8F}" xr6:coauthVersionLast="47" xr6:coauthVersionMax="47" xr10:uidLastSave="{C8575B4A-B631-4CDF-8E6B-A1817949A347}"/>
  <bookViews>
    <workbookView xWindow="-108" yWindow="-108" windowWidth="23256" windowHeight="13176" xr2:uid="{1FF642C2-2907-4B97-B640-976611C4FF4A}"/>
  </bookViews>
  <sheets>
    <sheet name="FX-76-MP-120_cl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S20" i="1"/>
  <c r="S16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  <c r="S15" i="1" l="1"/>
</calcChain>
</file>

<file path=xl/sharedStrings.xml><?xml version="1.0" encoding="utf-8"?>
<sst xmlns="http://schemas.openxmlformats.org/spreadsheetml/2006/main" count="95" uniqueCount="12">
  <si>
    <t>Alpha</t>
  </si>
  <si>
    <t>alfa (rad)</t>
  </si>
  <si>
    <t>Clxrad</t>
  </si>
  <si>
    <t>x1</t>
  </si>
  <si>
    <t>x0</t>
  </si>
  <si>
    <t>y1</t>
  </si>
  <si>
    <t>y0</t>
  </si>
  <si>
    <t>Cl0</t>
  </si>
  <si>
    <t>rad|L=0</t>
  </si>
  <si>
    <t xml:space="preserve"> </t>
  </si>
  <si>
    <t>Cl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</si>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</sst>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33" borderId="0" xfId="0" applyFill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'FX-76-MP-120_cla'!$C$1</c:f>
              <c:strCache>
                <c:ptCount val="1"/>
                <c:pt idx="0">
                  <c:v>Cl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'FX-76-MP-120_cla'!$B$2:$B$41</c:f>
              <c:numCache>
                <c:formatCode>General</c:formatCode>
                <c:ptCount val="40"/>
                <c:pt idx="0">
                  <c:v>-0.3490658503988659</c:v>
                </c:pt>
                <c:pt idx="1">
                  <c:v>-0.33161255787892263</c:v>
                </c:pt>
                <c:pt idx="2">
                  <c:v>-0.31415926535897931</c:v>
                </c:pt>
                <c:pt idx="3">
                  <c:v>-0.29670597283903605</c:v>
                </c:pt>
                <c:pt idx="4">
                  <c:v>-0.27925268031909273</c:v>
                </c:pt>
                <c:pt idx="5">
                  <c:v>-0.26179938779914941</c:v>
                </c:pt>
                <c:pt idx="6">
                  <c:v>-0.24434609527920614</c:v>
                </c:pt>
                <c:pt idx="7">
                  <c:v>-0.22689280275926285</c:v>
                </c:pt>
                <c:pt idx="8">
                  <c:v>-0.20943951023931956</c:v>
                </c:pt>
                <c:pt idx="9">
                  <c:v>-0.19198621771937624</c:v>
                </c:pt>
                <c:pt idx="10">
                  <c:v>-0.17453292519943295</c:v>
                </c:pt>
                <c:pt idx="11">
                  <c:v>-0.15707963267948966</c:v>
                </c:pt>
                <c:pt idx="12">
                  <c:v>-0.13962634015954636</c:v>
                </c:pt>
                <c:pt idx="13">
                  <c:v>-0.10471975511965978</c:v>
                </c:pt>
                <c:pt idx="14">
                  <c:v>-8.7266462599716474E-2</c:v>
                </c:pt>
                <c:pt idx="15">
                  <c:v>-6.9813170079773182E-2</c:v>
                </c:pt>
                <c:pt idx="16">
                  <c:v>-5.235987755982989E-2</c:v>
                </c:pt>
                <c:pt idx="17">
                  <c:v>-3.4906585039886591E-2</c:v>
                </c:pt>
                <c:pt idx="18">
                  <c:v>-1.7453292519943295E-2</c:v>
                </c:pt>
                <c:pt idx="19">
                  <c:v>0</c:v>
                </c:pt>
                <c:pt idx="20">
                  <c:v>1.7453292519943295E-2</c:v>
                </c:pt>
                <c:pt idx="21">
                  <c:v>3.4906585039886591E-2</c:v>
                </c:pt>
                <c:pt idx="22">
                  <c:v>5.235987755982989E-2</c:v>
                </c:pt>
                <c:pt idx="23">
                  <c:v>6.9813170079773182E-2</c:v>
                </c:pt>
                <c:pt idx="24">
                  <c:v>8.7266462599716474E-2</c:v>
                </c:pt>
                <c:pt idx="25">
                  <c:v>0.10471975511965978</c:v>
                </c:pt>
                <c:pt idx="26">
                  <c:v>0.12217304763960307</c:v>
                </c:pt>
                <c:pt idx="27">
                  <c:v>0.13962634015954636</c:v>
                </c:pt>
                <c:pt idx="28">
                  <c:v>0.15707963267948966</c:v>
                </c:pt>
                <c:pt idx="29">
                  <c:v>0.17453292519943295</c:v>
                </c:pt>
                <c:pt idx="30">
                  <c:v>0.19198621771937624</c:v>
                </c:pt>
                <c:pt idx="31">
                  <c:v>0.20943951023931956</c:v>
                </c:pt>
                <c:pt idx="32">
                  <c:v>0.22689280275926285</c:v>
                </c:pt>
                <c:pt idx="33">
                  <c:v>0.24434609527920614</c:v>
                </c:pt>
                <c:pt idx="34">
                  <c:v>0.26179938779914941</c:v>
                </c:pt>
                <c:pt idx="35">
                  <c:v>0.27925268031909273</c:v>
                </c:pt>
                <c:pt idx="36">
                  <c:v>0.29670597283903605</c:v>
                </c:pt>
                <c:pt idx="37">
                  <c:v>0.31415926535897931</c:v>
                </c:pt>
                <c:pt idx="38">
                  <c:v>0.33161255787892263</c:v>
                </c:pt>
                <c:pt idx="39">
                  <c:v>0.3490658503988659</c:v>
                </c:pt>
              </c:numCache>
            </c:numRef>
          </c:xVal>
          <c:yVal>
            <c:numRef>
              <c:f>'FX-76-MP-120_cla'!$C$2:$C$41</c:f>
              <c:numCache>
                <c:formatCode>General</c:formatCode>
                <c:ptCount val="40"/>
                <c:pt idx="0">
                  <c:v>-0.32354349999999998</c:v>
                </c:pt>
                <c:pt idx="1">
                  <c:v>-0.233628</c:v>
                </c:pt>
                <c:pt idx="2">
                  <c:v>-0.14078760000000001</c:v>
                </c:pt>
                <c:pt idx="3">
                  <c:v>-0.1026041</c:v>
                </c:pt>
                <c:pt idx="4">
                  <c:v>-6.8468619999999994E-2</c:v>
                </c:pt>
                <c:pt idx="5">
                  <c:v>-3.5491010000000003E-2</c:v>
                </c:pt>
                <c:pt idx="6">
                  <c:v>-1.818725E-3</c:v>
                </c:pt>
                <c:pt idx="7">
                  <c:v>2.6845870000000001E-2</c:v>
                </c:pt>
                <c:pt idx="8">
                  <c:v>6.2345440000000002E-2</c:v>
                </c:pt>
                <c:pt idx="9">
                  <c:v>9.7943199999999994E-2</c:v>
                </c:pt>
                <c:pt idx="10">
                  <c:v>0.13290669999999999</c:v>
                </c:pt>
                <c:pt idx="11">
                  <c:v>0.16657710000000001</c:v>
                </c:pt>
                <c:pt idx="12">
                  <c:v>0.1970402</c:v>
                </c:pt>
                <c:pt idx="13">
                  <c:v>0.2820877</c:v>
                </c:pt>
                <c:pt idx="14">
                  <c:v>0.39724989999999999</c:v>
                </c:pt>
                <c:pt idx="15">
                  <c:v>0.51211320000000005</c:v>
                </c:pt>
                <c:pt idx="16">
                  <c:v>0.62559330000000002</c:v>
                </c:pt>
                <c:pt idx="17">
                  <c:v>0.73941400000000002</c:v>
                </c:pt>
                <c:pt idx="18">
                  <c:v>0.85291640000000002</c:v>
                </c:pt>
                <c:pt idx="19">
                  <c:v>0.96402560000000004</c:v>
                </c:pt>
                <c:pt idx="20">
                  <c:v>1.0696559999999999</c:v>
                </c:pt>
                <c:pt idx="21">
                  <c:v>1.1753469999999999</c:v>
                </c:pt>
                <c:pt idx="22">
                  <c:v>1.2839100000000001</c:v>
                </c:pt>
                <c:pt idx="23">
                  <c:v>1.387254</c:v>
                </c:pt>
                <c:pt idx="24">
                  <c:v>1.4850140000000001</c:v>
                </c:pt>
                <c:pt idx="25">
                  <c:v>1.573142</c:v>
                </c:pt>
                <c:pt idx="26">
                  <c:v>1.638171</c:v>
                </c:pt>
                <c:pt idx="27">
                  <c:v>1.6878070000000001</c:v>
                </c:pt>
                <c:pt idx="28">
                  <c:v>1.712853</c:v>
                </c:pt>
                <c:pt idx="29">
                  <c:v>1.719514</c:v>
                </c:pt>
                <c:pt idx="30">
                  <c:v>1.7358039999999999</c:v>
                </c:pt>
                <c:pt idx="31">
                  <c:v>1.742092</c:v>
                </c:pt>
                <c:pt idx="32">
                  <c:v>1.733052</c:v>
                </c:pt>
                <c:pt idx="33">
                  <c:v>1.71208</c:v>
                </c:pt>
                <c:pt idx="34">
                  <c:v>1.6846490000000001</c:v>
                </c:pt>
                <c:pt idx="35">
                  <c:v>1.6790080000000001</c:v>
                </c:pt>
                <c:pt idx="36">
                  <c:v>1.6583859999999999</c:v>
                </c:pt>
                <c:pt idx="37">
                  <c:v>1.627572</c:v>
                </c:pt>
                <c:pt idx="38">
                  <c:v>1.5946370000000001</c:v>
                </c:pt>
                <c:pt idx="39">
                  <c:v>1.571952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5-4F8F-A593-8CDE2FFBC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812399"/>
        <c:axId val="942810479"/>
      </c:scatterChart>
      <c:valAx>
        <c:axId val="94281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2810479"/>
        <c:crosses val="autoZero"/>
        <c:crossBetween val="midCat"/>
      </c:valAx>
      <c:valAx>
        <c:axId val="94281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281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'FX-76-MP-120_cla'!$F$1</c:f>
              <c:strCache>
                <c:ptCount val="1"/>
                <c:pt idx="0">
                  <c:v>Cm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'FX-76-MP-120_cla'!$E$2:$E$41</c:f>
              <c:numCache>
                <c:formatCode>General</c:formatCode>
                <c:ptCount val="40"/>
                <c:pt idx="0">
                  <c:v>-0.3490658503988659</c:v>
                </c:pt>
                <c:pt idx="1">
                  <c:v>-0.33161255787892263</c:v>
                </c:pt>
                <c:pt idx="2">
                  <c:v>-0.31415926535897931</c:v>
                </c:pt>
                <c:pt idx="3">
                  <c:v>-0.29670597283903605</c:v>
                </c:pt>
                <c:pt idx="4">
                  <c:v>-0.27925268031909273</c:v>
                </c:pt>
                <c:pt idx="5">
                  <c:v>-0.26179938779914941</c:v>
                </c:pt>
                <c:pt idx="6">
                  <c:v>-0.24434609527920614</c:v>
                </c:pt>
                <c:pt idx="7">
                  <c:v>-0.22689280275926285</c:v>
                </c:pt>
                <c:pt idx="8">
                  <c:v>-0.20943951023931956</c:v>
                </c:pt>
                <c:pt idx="9">
                  <c:v>-0.19198621771937624</c:v>
                </c:pt>
                <c:pt idx="10">
                  <c:v>-0.17453292519943295</c:v>
                </c:pt>
                <c:pt idx="11">
                  <c:v>-0.15707963267948966</c:v>
                </c:pt>
                <c:pt idx="12">
                  <c:v>-0.13962634015954636</c:v>
                </c:pt>
                <c:pt idx="13">
                  <c:v>-0.10471975511965978</c:v>
                </c:pt>
                <c:pt idx="14">
                  <c:v>-8.7266462599716474E-2</c:v>
                </c:pt>
                <c:pt idx="15">
                  <c:v>-6.9813170079773182E-2</c:v>
                </c:pt>
                <c:pt idx="16">
                  <c:v>-5.235987755982989E-2</c:v>
                </c:pt>
                <c:pt idx="17">
                  <c:v>-3.4906585039886591E-2</c:v>
                </c:pt>
                <c:pt idx="18">
                  <c:v>-1.7453292519943295E-2</c:v>
                </c:pt>
                <c:pt idx="19">
                  <c:v>0</c:v>
                </c:pt>
                <c:pt idx="20">
                  <c:v>1.7453292519943295E-2</c:v>
                </c:pt>
                <c:pt idx="21">
                  <c:v>3.4906585039886591E-2</c:v>
                </c:pt>
                <c:pt idx="22">
                  <c:v>5.235987755982989E-2</c:v>
                </c:pt>
                <c:pt idx="23">
                  <c:v>6.9813170079773182E-2</c:v>
                </c:pt>
                <c:pt idx="24">
                  <c:v>8.7266462599716474E-2</c:v>
                </c:pt>
                <c:pt idx="25">
                  <c:v>0.10471975511965978</c:v>
                </c:pt>
                <c:pt idx="26">
                  <c:v>0.12217304763960307</c:v>
                </c:pt>
                <c:pt idx="27">
                  <c:v>0.13962634015954636</c:v>
                </c:pt>
                <c:pt idx="28">
                  <c:v>0.15707963267948966</c:v>
                </c:pt>
                <c:pt idx="29">
                  <c:v>0.17453292519943295</c:v>
                </c:pt>
                <c:pt idx="30">
                  <c:v>0.19198621771937624</c:v>
                </c:pt>
                <c:pt idx="31">
                  <c:v>0.20943951023931956</c:v>
                </c:pt>
                <c:pt idx="32">
                  <c:v>0.22689280275926285</c:v>
                </c:pt>
                <c:pt idx="33">
                  <c:v>0.24434609527920614</c:v>
                </c:pt>
                <c:pt idx="34">
                  <c:v>0.26179938779914941</c:v>
                </c:pt>
                <c:pt idx="35">
                  <c:v>0.27925268031909273</c:v>
                </c:pt>
                <c:pt idx="36">
                  <c:v>0.29670597283903605</c:v>
                </c:pt>
                <c:pt idx="37">
                  <c:v>0.31415926535897931</c:v>
                </c:pt>
                <c:pt idx="38">
                  <c:v>0.33161255787892263</c:v>
                </c:pt>
                <c:pt idx="39">
                  <c:v>0.3490658503988659</c:v>
                </c:pt>
              </c:numCache>
            </c:numRef>
          </c:xVal>
          <c:yVal>
            <c:numRef>
              <c:f>'FX-76-MP-120_cla'!$F$2:$F$41</c:f>
              <c:numCache>
                <c:formatCode>General</c:formatCode>
                <c:ptCount val="40"/>
                <c:pt idx="0">
                  <c:v>-4.1115619999999999E-2</c:v>
                </c:pt>
                <c:pt idx="1">
                  <c:v>-6.7209619999999998E-2</c:v>
                </c:pt>
                <c:pt idx="2">
                  <c:v>-9.4359639999999995E-2</c:v>
                </c:pt>
                <c:pt idx="3">
                  <c:v>-0.1025865</c:v>
                </c:pt>
                <c:pt idx="4">
                  <c:v>-0.1088267</c:v>
                </c:pt>
                <c:pt idx="5">
                  <c:v>-0.11468009999999999</c:v>
                </c:pt>
                <c:pt idx="6">
                  <c:v>-0.1202609</c:v>
                </c:pt>
                <c:pt idx="7">
                  <c:v>-0.12508379999999999</c:v>
                </c:pt>
                <c:pt idx="8">
                  <c:v>-0.1294584</c:v>
                </c:pt>
                <c:pt idx="9">
                  <c:v>-0.1341762</c:v>
                </c:pt>
                <c:pt idx="10">
                  <c:v>-0.13923430000000001</c:v>
                </c:pt>
                <c:pt idx="11">
                  <c:v>-0.1446626</c:v>
                </c:pt>
                <c:pt idx="12">
                  <c:v>-0.1494655</c:v>
                </c:pt>
                <c:pt idx="13">
                  <c:v>-0.2097474</c:v>
                </c:pt>
                <c:pt idx="14">
                  <c:v>-0.2130447</c:v>
                </c:pt>
                <c:pt idx="15">
                  <c:v>-0.21415190000000001</c:v>
                </c:pt>
                <c:pt idx="16">
                  <c:v>-0.21477309999999999</c:v>
                </c:pt>
                <c:pt idx="17">
                  <c:v>-0.2154508</c:v>
                </c:pt>
                <c:pt idx="18">
                  <c:v>-0.2161786</c:v>
                </c:pt>
                <c:pt idx="19">
                  <c:v>-0.21648329999999999</c:v>
                </c:pt>
                <c:pt idx="20">
                  <c:v>-0.21607019999999999</c:v>
                </c:pt>
                <c:pt idx="21">
                  <c:v>-0.21479039999999999</c:v>
                </c:pt>
                <c:pt idx="22">
                  <c:v>-0.21466370000000001</c:v>
                </c:pt>
                <c:pt idx="23">
                  <c:v>-0.21352660000000001</c:v>
                </c:pt>
                <c:pt idx="24">
                  <c:v>-0.2113797</c:v>
                </c:pt>
                <c:pt idx="25">
                  <c:v>-0.20746990000000001</c:v>
                </c:pt>
                <c:pt idx="26">
                  <c:v>-0.19919829999999999</c:v>
                </c:pt>
                <c:pt idx="27">
                  <c:v>-0.18898570000000001</c:v>
                </c:pt>
                <c:pt idx="28">
                  <c:v>-0.17678859999999999</c:v>
                </c:pt>
                <c:pt idx="29">
                  <c:v>-0.1643481</c:v>
                </c:pt>
                <c:pt idx="30">
                  <c:v>-0.15448880000000001</c:v>
                </c:pt>
                <c:pt idx="31">
                  <c:v>-0.14493349999999999</c:v>
                </c:pt>
                <c:pt idx="32">
                  <c:v>-0.13580700000000001</c:v>
                </c:pt>
                <c:pt idx="33">
                  <c:v>-0.12791839999999999</c:v>
                </c:pt>
                <c:pt idx="34">
                  <c:v>-0.1221313</c:v>
                </c:pt>
                <c:pt idx="35">
                  <c:v>-0.1193787</c:v>
                </c:pt>
                <c:pt idx="36">
                  <c:v>-0.11861770000000001</c:v>
                </c:pt>
                <c:pt idx="37">
                  <c:v>-0.1206932</c:v>
                </c:pt>
                <c:pt idx="38">
                  <c:v>-0.12554689999999999</c:v>
                </c:pt>
                <c:pt idx="39">
                  <c:v>-0.13184879999999999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0-4218-82F6-371FAA15D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303919"/>
        <c:axId val="1090304399"/>
      </c:scatterChart>
      <c:valAx>
        <c:axId val="109030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0304399"/>
        <c:crosses val="autoZero"/>
        <c:crossBetween val="midCat"/>
      </c:valAx>
      <c:valAx>
        <c:axId val="109030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030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1</xdr:row>
      <xdr:rowOff>0</xdr:rowOff>
    </xdr:from>
    <xdr:to>
      <xdr:col>15</xdr:col>
      <xdr:colOff>365760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2E78A00-EDC2-D59E-9ECA-66B3D8383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45720</xdr:colOff>
      <xdr:row>17</xdr:row>
      <xdr:rowOff>152400</xdr:rowOff>
    </xdr:from>
    <xdr:to>
      <xdr:col>25</xdr:col>
      <xdr:colOff>381240</xdr:colOff>
      <xdr:row>20</xdr:row>
      <xdr:rowOff>45758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E8C88F7-7565-A92F-A344-6AA4C692A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14020" y="3261360"/>
          <a:ext cx="2773920" cy="441998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</xdr:colOff>
      <xdr:row>20</xdr:row>
      <xdr:rowOff>15240</xdr:rowOff>
    </xdr:from>
    <xdr:to>
      <xdr:col>25</xdr:col>
      <xdr:colOff>434588</xdr:colOff>
      <xdr:row>22</xdr:row>
      <xdr:rowOff>106720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E2401505-E3D1-9445-585B-7F3B31172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83540" y="3672840"/>
          <a:ext cx="2857748" cy="457240"/>
        </a:xfrm>
        <a:prstGeom prst="rect">
          <a:avLst/>
        </a:prstGeom>
      </xdr:spPr>
    </xdr:pic>
    <xdr:clientData/>
  </xdr:twoCellAnchor>
  <xdr:twoCellAnchor>
    <xdr:from>
      <xdr:col>8</xdr:col>
      <xdr:colOff>30480</xdr:colOff>
      <xdr:row>16</xdr:row>
      <xdr:rowOff>53340</xdr:rowOff>
    </xdr:from>
    <xdr:to>
      <xdr:col>15</xdr:col>
      <xdr:colOff>335280</xdr:colOff>
      <xdr:row>31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B72FCB-A377-4CC7-55EE-31A71BB7B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4BF6D-C8CF-4E1B-999B-A59AA0549DEB}">
  <dimension ref="A1:U41"/>
  <sheetViews>
    <sheetView tabSelected="1" topLeftCell="A7" workbookViewId="0">
      <selection activeCell="F21" sqref="F21"/>
    </sheetView>
  </sheetViews>
  <sheetFormatPr defaultRowHeight="14.4" x14ac:dyDescent="0.3"/>
  <cols>
    <col min="1" max="2" width="8.88671875" style="2"/>
    <col min="3" max="3" width="12.6640625" style="2" bestFit="1" customWidth="1"/>
    <col min="4" max="4" width="8.88671875" style="3"/>
    <col min="5" max="5" width="8.88671875" style="4"/>
    <col min="6" max="6" width="11.6640625" style="4" bestFit="1" customWidth="1"/>
    <col min="8" max="8" width="9.5546875" bestFit="1" customWidth="1"/>
  </cols>
  <sheetData>
    <row r="1" spans="1:20" x14ac:dyDescent="0.3">
      <c r="A1" s="5" t="s">
        <v>0</v>
      </c>
      <c r="B1" s="5" t="s">
        <v>1</v>
      </c>
      <c r="C1" s="5" t="s">
        <v>10</v>
      </c>
      <c r="D1" s="5" t="s">
        <v>0</v>
      </c>
      <c r="E1" s="5" t="s">
        <v>1</v>
      </c>
      <c r="F1" s="5" t="s">
        <v>11</v>
      </c>
      <c r="G1" t="s">
        <v>9</v>
      </c>
      <c r="H1" t="s">
        <v>9</v>
      </c>
    </row>
    <row r="2" spans="1:20" x14ac:dyDescent="0.3">
      <c r="A2" s="2">
        <v>-20</v>
      </c>
      <c r="B2" s="2">
        <f>RADIANS(A2)</f>
        <v>-0.3490658503988659</v>
      </c>
      <c r="C2" s="2">
        <v>-0.32354349999999998</v>
      </c>
      <c r="D2" s="3">
        <v>-20</v>
      </c>
      <c r="E2" s="4">
        <f>RADIANS(D2)</f>
        <v>-0.3490658503988659</v>
      </c>
      <c r="F2" s="4">
        <v>-4.1115619999999999E-2</v>
      </c>
      <c r="G2" t="s">
        <v>9</v>
      </c>
      <c r="H2" t="s">
        <v>9</v>
      </c>
    </row>
    <row r="3" spans="1:20" x14ac:dyDescent="0.3">
      <c r="A3" s="2">
        <v>-19</v>
      </c>
      <c r="B3" s="2">
        <f t="shared" ref="B3:B41" si="0">RADIANS(A3)</f>
        <v>-0.33161255787892263</v>
      </c>
      <c r="C3" s="2">
        <v>-0.233628</v>
      </c>
      <c r="D3" s="3">
        <v>-19</v>
      </c>
      <c r="E3" s="4">
        <f t="shared" ref="E3:E41" si="1">RADIANS(D3)</f>
        <v>-0.33161255787892263</v>
      </c>
      <c r="F3" s="4">
        <v>-6.7209619999999998E-2</v>
      </c>
      <c r="G3" t="s">
        <v>9</v>
      </c>
      <c r="H3" t="s">
        <v>9</v>
      </c>
    </row>
    <row r="4" spans="1:20" x14ac:dyDescent="0.3">
      <c r="A4" s="2">
        <v>-18</v>
      </c>
      <c r="B4" s="2">
        <f t="shared" si="0"/>
        <v>-0.31415926535897931</v>
      </c>
      <c r="C4" s="2">
        <v>-0.14078760000000001</v>
      </c>
      <c r="D4" s="3">
        <v>-18</v>
      </c>
      <c r="E4" s="4">
        <f t="shared" si="1"/>
        <v>-0.31415926535897931</v>
      </c>
      <c r="F4" s="4">
        <v>-9.4359639999999995E-2</v>
      </c>
      <c r="G4" t="s">
        <v>9</v>
      </c>
      <c r="H4" t="s">
        <v>9</v>
      </c>
    </row>
    <row r="5" spans="1:20" x14ac:dyDescent="0.3">
      <c r="A5" s="2">
        <v>-17</v>
      </c>
      <c r="B5" s="2">
        <f t="shared" si="0"/>
        <v>-0.29670597283903605</v>
      </c>
      <c r="C5" s="2">
        <v>-0.1026041</v>
      </c>
      <c r="D5" s="3">
        <v>-17</v>
      </c>
      <c r="E5" s="4">
        <f t="shared" si="1"/>
        <v>-0.29670597283903605</v>
      </c>
      <c r="F5" s="4">
        <v>-0.1025865</v>
      </c>
      <c r="G5" t="s">
        <v>9</v>
      </c>
      <c r="H5" t="s">
        <v>9</v>
      </c>
    </row>
    <row r="6" spans="1:20" x14ac:dyDescent="0.3">
      <c r="A6" s="2">
        <v>-16</v>
      </c>
      <c r="B6" s="2">
        <f t="shared" si="0"/>
        <v>-0.27925268031909273</v>
      </c>
      <c r="C6" s="2">
        <v>-6.8468619999999994E-2</v>
      </c>
      <c r="D6" s="3">
        <v>-16</v>
      </c>
      <c r="E6" s="4">
        <f t="shared" si="1"/>
        <v>-0.27925268031909273</v>
      </c>
      <c r="F6" s="4">
        <v>-0.1088267</v>
      </c>
      <c r="G6" t="s">
        <v>9</v>
      </c>
      <c r="H6" t="s">
        <v>9</v>
      </c>
    </row>
    <row r="7" spans="1:20" x14ac:dyDescent="0.3">
      <c r="A7" s="2">
        <v>-15</v>
      </c>
      <c r="B7" s="2">
        <f t="shared" si="0"/>
        <v>-0.26179938779914941</v>
      </c>
      <c r="C7" s="2">
        <v>-3.5491010000000003E-2</v>
      </c>
      <c r="D7" s="3">
        <v>-15</v>
      </c>
      <c r="E7" s="4">
        <f t="shared" si="1"/>
        <v>-0.26179938779914941</v>
      </c>
      <c r="F7" s="4">
        <v>-0.11468009999999999</v>
      </c>
      <c r="G7" t="s">
        <v>9</v>
      </c>
      <c r="H7" t="s">
        <v>9</v>
      </c>
    </row>
    <row r="8" spans="1:20" x14ac:dyDescent="0.3">
      <c r="A8" s="2">
        <v>-14</v>
      </c>
      <c r="B8" s="2">
        <f t="shared" si="0"/>
        <v>-0.24434609527920614</v>
      </c>
      <c r="C8" s="2">
        <v>-1.818725E-3</v>
      </c>
      <c r="D8" s="3">
        <v>-14</v>
      </c>
      <c r="E8" s="4">
        <f t="shared" si="1"/>
        <v>-0.24434609527920614</v>
      </c>
      <c r="F8" s="4">
        <v>-0.1202609</v>
      </c>
      <c r="G8" t="s">
        <v>9</v>
      </c>
      <c r="H8" t="s">
        <v>9</v>
      </c>
    </row>
    <row r="9" spans="1:20" x14ac:dyDescent="0.3">
      <c r="A9" s="2">
        <v>-13</v>
      </c>
      <c r="B9" s="2">
        <f t="shared" si="0"/>
        <v>-0.22689280275926285</v>
      </c>
      <c r="C9" s="2">
        <v>2.6845870000000001E-2</v>
      </c>
      <c r="D9" s="3">
        <v>-13</v>
      </c>
      <c r="E9" s="4">
        <f t="shared" si="1"/>
        <v>-0.22689280275926285</v>
      </c>
      <c r="F9" s="4">
        <v>-0.12508379999999999</v>
      </c>
      <c r="G9" t="s">
        <v>9</v>
      </c>
      <c r="H9" t="s">
        <v>9</v>
      </c>
    </row>
    <row r="10" spans="1:20" x14ac:dyDescent="0.3">
      <c r="A10" s="2">
        <v>-12</v>
      </c>
      <c r="B10" s="2">
        <f t="shared" si="0"/>
        <v>-0.20943951023931956</v>
      </c>
      <c r="C10" s="2">
        <v>6.2345440000000002E-2</v>
      </c>
      <c r="D10" s="3">
        <v>-12</v>
      </c>
      <c r="E10" s="4">
        <f t="shared" si="1"/>
        <v>-0.20943951023931956</v>
      </c>
      <c r="F10" s="4">
        <v>-0.1294584</v>
      </c>
      <c r="G10" t="s">
        <v>9</v>
      </c>
      <c r="H10" t="s">
        <v>9</v>
      </c>
    </row>
    <row r="11" spans="1:20" x14ac:dyDescent="0.3">
      <c r="A11" s="2">
        <v>-11</v>
      </c>
      <c r="B11" s="2">
        <f t="shared" si="0"/>
        <v>-0.19198621771937624</v>
      </c>
      <c r="C11" s="2">
        <v>9.7943199999999994E-2</v>
      </c>
      <c r="D11" s="3">
        <v>-11</v>
      </c>
      <c r="E11" s="4">
        <f t="shared" si="1"/>
        <v>-0.19198621771937624</v>
      </c>
      <c r="F11" s="4">
        <v>-0.1341762</v>
      </c>
      <c r="G11" t="s">
        <v>9</v>
      </c>
      <c r="H11" t="s">
        <v>9</v>
      </c>
    </row>
    <row r="12" spans="1:20" x14ac:dyDescent="0.3">
      <c r="A12" s="2">
        <v>-10</v>
      </c>
      <c r="B12" s="2">
        <f t="shared" si="0"/>
        <v>-0.17453292519943295</v>
      </c>
      <c r="C12" s="2">
        <v>0.13290669999999999</v>
      </c>
      <c r="D12" s="3">
        <v>-10</v>
      </c>
      <c r="E12" s="4">
        <f t="shared" si="1"/>
        <v>-0.17453292519943295</v>
      </c>
      <c r="F12" s="4">
        <v>-0.13923430000000001</v>
      </c>
      <c r="G12" t="s">
        <v>9</v>
      </c>
      <c r="H12" t="s">
        <v>9</v>
      </c>
    </row>
    <row r="13" spans="1:20" x14ac:dyDescent="0.3">
      <c r="A13" s="2">
        <v>-9</v>
      </c>
      <c r="B13" s="2">
        <f t="shared" si="0"/>
        <v>-0.15707963267948966</v>
      </c>
      <c r="C13" s="2">
        <v>0.16657710000000001</v>
      </c>
      <c r="D13" s="3">
        <v>-9</v>
      </c>
      <c r="E13" s="4">
        <f t="shared" si="1"/>
        <v>-0.15707963267948966</v>
      </c>
      <c r="F13" s="4">
        <v>-0.1446626</v>
      </c>
      <c r="G13" t="s">
        <v>9</v>
      </c>
      <c r="H13" t="s">
        <v>9</v>
      </c>
    </row>
    <row r="14" spans="1:20" x14ac:dyDescent="0.3">
      <c r="A14" s="2">
        <v>-8</v>
      </c>
      <c r="B14" s="2">
        <f t="shared" si="0"/>
        <v>-0.13962634015954636</v>
      </c>
      <c r="C14" s="2">
        <v>0.1970402</v>
      </c>
      <c r="D14" s="3">
        <v>-8</v>
      </c>
      <c r="E14" s="4">
        <f t="shared" si="1"/>
        <v>-0.13962634015954636</v>
      </c>
      <c r="F14" s="4">
        <v>-0.1494655</v>
      </c>
      <c r="G14" t="s">
        <v>9</v>
      </c>
      <c r="H14" t="s">
        <v>9</v>
      </c>
      <c r="S14" t="s">
        <v>7</v>
      </c>
      <c r="T14" t="s">
        <v>8</v>
      </c>
    </row>
    <row r="15" spans="1:20" x14ac:dyDescent="0.3">
      <c r="A15" s="2">
        <v>-6</v>
      </c>
      <c r="B15" s="2">
        <f t="shared" si="0"/>
        <v>-0.10471975511965978</v>
      </c>
      <c r="C15" s="2">
        <v>0.2820877</v>
      </c>
      <c r="D15" s="3">
        <v>-6</v>
      </c>
      <c r="E15" s="4">
        <f t="shared" si="1"/>
        <v>-0.10471975511965978</v>
      </c>
      <c r="F15" s="4">
        <v>-0.2097474</v>
      </c>
      <c r="G15" t="s">
        <v>9</v>
      </c>
      <c r="H15" t="s">
        <v>9</v>
      </c>
      <c r="S15" s="1">
        <f>S20*(0-T15)</f>
        <v>3.9204617194886278E-2</v>
      </c>
      <c r="T15">
        <v>-0.24434</v>
      </c>
    </row>
    <row r="16" spans="1:20" x14ac:dyDescent="0.3">
      <c r="A16" s="2">
        <v>-5</v>
      </c>
      <c r="B16" s="2">
        <f t="shared" si="0"/>
        <v>-8.7266462599716474E-2</v>
      </c>
      <c r="C16" s="2">
        <v>0.39724989999999999</v>
      </c>
      <c r="D16" s="3">
        <v>-5</v>
      </c>
      <c r="E16" s="4">
        <f t="shared" si="1"/>
        <v>-8.7266462599716474E-2</v>
      </c>
      <c r="F16" s="4">
        <v>-0.2130447</v>
      </c>
      <c r="G16" t="s">
        <v>9</v>
      </c>
      <c r="H16" t="s">
        <v>9</v>
      </c>
      <c r="S16" s="1">
        <f>S20*C21</f>
        <v>0.15467894988160172</v>
      </c>
    </row>
    <row r="17" spans="1:21" x14ac:dyDescent="0.3">
      <c r="A17" s="2">
        <v>-4</v>
      </c>
      <c r="B17" s="2">
        <f t="shared" si="0"/>
        <v>-6.9813170079773182E-2</v>
      </c>
      <c r="C17" s="2">
        <v>0.51211320000000005</v>
      </c>
      <c r="D17" s="3">
        <v>-4</v>
      </c>
      <c r="E17" s="4">
        <f t="shared" si="1"/>
        <v>-6.9813170079773182E-2</v>
      </c>
      <c r="F17" s="4">
        <v>-0.21415190000000001</v>
      </c>
      <c r="G17" t="s">
        <v>9</v>
      </c>
      <c r="H17" t="s">
        <v>9</v>
      </c>
    </row>
    <row r="18" spans="1:21" x14ac:dyDescent="0.3">
      <c r="A18" s="2">
        <v>-3</v>
      </c>
      <c r="B18" s="2">
        <f t="shared" si="0"/>
        <v>-5.235987755982989E-2</v>
      </c>
      <c r="C18" s="2">
        <v>0.62559330000000002</v>
      </c>
      <c r="D18" s="3">
        <v>-3</v>
      </c>
      <c r="E18" s="4">
        <f t="shared" si="1"/>
        <v>-5.235987755982989E-2</v>
      </c>
      <c r="F18" s="4">
        <v>-0.21477309999999999</v>
      </c>
      <c r="G18" t="s">
        <v>9</v>
      </c>
      <c r="H18" t="s">
        <v>9</v>
      </c>
    </row>
    <row r="19" spans="1:21" x14ac:dyDescent="0.3">
      <c r="A19" s="2">
        <v>-2</v>
      </c>
      <c r="B19" s="2">
        <f t="shared" si="0"/>
        <v>-3.4906585039886591E-2</v>
      </c>
      <c r="C19" s="2">
        <v>0.73941400000000002</v>
      </c>
      <c r="D19" s="3">
        <v>-2</v>
      </c>
      <c r="E19" s="4">
        <f t="shared" si="1"/>
        <v>-3.4906585039886591E-2</v>
      </c>
      <c r="F19" s="4">
        <v>-0.2154508</v>
      </c>
      <c r="G19" t="s">
        <v>9</v>
      </c>
      <c r="H19" t="s">
        <v>9</v>
      </c>
      <c r="S19" t="s">
        <v>2</v>
      </c>
      <c r="T19" t="s">
        <v>3</v>
      </c>
      <c r="U19" t="s">
        <v>4</v>
      </c>
    </row>
    <row r="20" spans="1:21" x14ac:dyDescent="0.3">
      <c r="A20" s="2">
        <v>-1</v>
      </c>
      <c r="B20" s="2">
        <f t="shared" si="0"/>
        <v>-1.7453292519943295E-2</v>
      </c>
      <c r="C20" s="2">
        <v>0.85291640000000002</v>
      </c>
      <c r="D20" s="3">
        <v>-1</v>
      </c>
      <c r="E20" s="4">
        <f t="shared" si="1"/>
        <v>-1.7453292519943295E-2</v>
      </c>
      <c r="F20" s="4">
        <v>-0.2161786</v>
      </c>
      <c r="G20" t="s">
        <v>9</v>
      </c>
      <c r="H20" t="s">
        <v>9</v>
      </c>
      <c r="S20" s="1">
        <f>(T20-U20)/(T22-U22)</f>
        <v>0.16045108125925464</v>
      </c>
      <c r="T20">
        <v>8.7266463000000002E-2</v>
      </c>
      <c r="U20">
        <v>-8.7266463000000002E-2</v>
      </c>
    </row>
    <row r="21" spans="1:21" x14ac:dyDescent="0.3">
      <c r="A21" s="2">
        <v>0</v>
      </c>
      <c r="B21" s="2">
        <f t="shared" si="0"/>
        <v>0</v>
      </c>
      <c r="C21" s="2">
        <v>0.96402560000000004</v>
      </c>
      <c r="D21" s="3">
        <v>0</v>
      </c>
      <c r="E21" s="4">
        <f t="shared" si="1"/>
        <v>0</v>
      </c>
      <c r="F21" s="4">
        <v>-0.21648329999999999</v>
      </c>
      <c r="G21" t="s">
        <v>9</v>
      </c>
      <c r="H21" t="s">
        <v>9</v>
      </c>
      <c r="T21" t="s">
        <v>5</v>
      </c>
      <c r="U21" t="s">
        <v>6</v>
      </c>
    </row>
    <row r="22" spans="1:21" x14ac:dyDescent="0.3">
      <c r="A22" s="2">
        <v>1</v>
      </c>
      <c r="B22" s="2">
        <f t="shared" si="0"/>
        <v>1.7453292519943295E-2</v>
      </c>
      <c r="C22" s="2">
        <v>1.0696559999999999</v>
      </c>
      <c r="D22" s="3">
        <v>1</v>
      </c>
      <c r="E22" s="4">
        <f t="shared" si="1"/>
        <v>1.7453292519943295E-2</v>
      </c>
      <c r="F22" s="4">
        <v>-0.21607019999999999</v>
      </c>
      <c r="G22" t="s">
        <v>9</v>
      </c>
      <c r="H22" t="s">
        <v>9</v>
      </c>
      <c r="T22">
        <v>1.4850140000000001</v>
      </c>
      <c r="U22">
        <v>0.39724989999999999</v>
      </c>
    </row>
    <row r="23" spans="1:21" x14ac:dyDescent="0.3">
      <c r="A23" s="2">
        <v>2</v>
      </c>
      <c r="B23" s="2">
        <f t="shared" si="0"/>
        <v>3.4906585039886591E-2</v>
      </c>
      <c r="C23" s="2">
        <v>1.1753469999999999</v>
      </c>
      <c r="D23" s="3">
        <v>2</v>
      </c>
      <c r="E23" s="4">
        <f t="shared" si="1"/>
        <v>3.4906585039886591E-2</v>
      </c>
      <c r="F23" s="4">
        <v>-0.21479039999999999</v>
      </c>
      <c r="G23" t="s">
        <v>9</v>
      </c>
      <c r="H23" t="s">
        <v>9</v>
      </c>
    </row>
    <row r="24" spans="1:21" x14ac:dyDescent="0.3">
      <c r="A24" s="2">
        <v>3</v>
      </c>
      <c r="B24" s="2">
        <f t="shared" si="0"/>
        <v>5.235987755982989E-2</v>
      </c>
      <c r="C24" s="2">
        <v>1.2839100000000001</v>
      </c>
      <c r="D24" s="3">
        <v>3</v>
      </c>
      <c r="E24" s="4">
        <f t="shared" si="1"/>
        <v>5.235987755982989E-2</v>
      </c>
      <c r="F24" s="4">
        <v>-0.21466370000000001</v>
      </c>
      <c r="G24" t="s">
        <v>9</v>
      </c>
      <c r="H24" t="s">
        <v>9</v>
      </c>
    </row>
    <row r="25" spans="1:21" x14ac:dyDescent="0.3">
      <c r="A25" s="2">
        <v>4</v>
      </c>
      <c r="B25" s="2">
        <f t="shared" si="0"/>
        <v>6.9813170079773182E-2</v>
      </c>
      <c r="C25" s="2">
        <v>1.387254</v>
      </c>
      <c r="D25" s="3">
        <v>4</v>
      </c>
      <c r="E25" s="4">
        <f t="shared" si="1"/>
        <v>6.9813170079773182E-2</v>
      </c>
      <c r="F25" s="4">
        <v>-0.21352660000000001</v>
      </c>
      <c r="G25" t="s">
        <v>9</v>
      </c>
      <c r="H25" t="s">
        <v>9</v>
      </c>
    </row>
    <row r="26" spans="1:21" x14ac:dyDescent="0.3">
      <c r="A26" s="2">
        <v>5</v>
      </c>
      <c r="B26" s="2">
        <f t="shared" si="0"/>
        <v>8.7266462599716474E-2</v>
      </c>
      <c r="C26" s="2">
        <v>1.4850140000000001</v>
      </c>
      <c r="D26" s="3">
        <v>5</v>
      </c>
      <c r="E26" s="4">
        <f t="shared" si="1"/>
        <v>8.7266462599716474E-2</v>
      </c>
      <c r="F26" s="4">
        <v>-0.2113797</v>
      </c>
      <c r="G26" t="s">
        <v>9</v>
      </c>
      <c r="H26" t="s">
        <v>9</v>
      </c>
    </row>
    <row r="27" spans="1:21" x14ac:dyDescent="0.3">
      <c r="A27" s="2">
        <v>6</v>
      </c>
      <c r="B27" s="2">
        <f t="shared" si="0"/>
        <v>0.10471975511965978</v>
      </c>
      <c r="C27" s="2">
        <v>1.573142</v>
      </c>
      <c r="D27" s="3">
        <v>6</v>
      </c>
      <c r="E27" s="4">
        <f t="shared" si="1"/>
        <v>0.10471975511965978</v>
      </c>
      <c r="F27" s="4">
        <v>-0.20746990000000001</v>
      </c>
      <c r="G27" t="s">
        <v>9</v>
      </c>
      <c r="H27" t="s">
        <v>9</v>
      </c>
    </row>
    <row r="28" spans="1:21" x14ac:dyDescent="0.3">
      <c r="A28" s="2">
        <v>7</v>
      </c>
      <c r="B28" s="2">
        <f t="shared" si="0"/>
        <v>0.12217304763960307</v>
      </c>
      <c r="C28" s="2">
        <v>1.638171</v>
      </c>
      <c r="D28" s="3">
        <v>7</v>
      </c>
      <c r="E28" s="4">
        <f t="shared" si="1"/>
        <v>0.12217304763960307</v>
      </c>
      <c r="F28" s="4">
        <v>-0.19919829999999999</v>
      </c>
      <c r="G28" t="s">
        <v>9</v>
      </c>
      <c r="H28" t="s">
        <v>9</v>
      </c>
    </row>
    <row r="29" spans="1:21" x14ac:dyDescent="0.3">
      <c r="A29" s="2">
        <v>8</v>
      </c>
      <c r="B29" s="2">
        <f t="shared" si="0"/>
        <v>0.13962634015954636</v>
      </c>
      <c r="C29" s="2">
        <v>1.6878070000000001</v>
      </c>
      <c r="D29" s="3">
        <v>8</v>
      </c>
      <c r="E29" s="4">
        <f t="shared" si="1"/>
        <v>0.13962634015954636</v>
      </c>
      <c r="F29" s="4">
        <v>-0.18898570000000001</v>
      </c>
      <c r="G29" t="s">
        <v>9</v>
      </c>
      <c r="H29" t="s">
        <v>9</v>
      </c>
    </row>
    <row r="30" spans="1:21" x14ac:dyDescent="0.3">
      <c r="A30" s="2">
        <v>9</v>
      </c>
      <c r="B30" s="2">
        <f t="shared" si="0"/>
        <v>0.15707963267948966</v>
      </c>
      <c r="C30" s="2">
        <v>1.712853</v>
      </c>
      <c r="D30" s="3">
        <v>9</v>
      </c>
      <c r="E30" s="4">
        <f t="shared" si="1"/>
        <v>0.15707963267948966</v>
      </c>
      <c r="F30" s="4">
        <v>-0.17678859999999999</v>
      </c>
      <c r="G30" t="s">
        <v>9</v>
      </c>
      <c r="H30" t="s">
        <v>9</v>
      </c>
    </row>
    <row r="31" spans="1:21" x14ac:dyDescent="0.3">
      <c r="A31" s="2">
        <v>10</v>
      </c>
      <c r="B31" s="2">
        <f t="shared" si="0"/>
        <v>0.17453292519943295</v>
      </c>
      <c r="C31" s="2">
        <v>1.719514</v>
      </c>
      <c r="D31" s="3">
        <v>10</v>
      </c>
      <c r="E31" s="4">
        <f t="shared" si="1"/>
        <v>0.17453292519943295</v>
      </c>
      <c r="F31" s="4">
        <v>-0.1643481</v>
      </c>
      <c r="G31" t="s">
        <v>9</v>
      </c>
      <c r="H31" t="s">
        <v>9</v>
      </c>
    </row>
    <row r="32" spans="1:21" x14ac:dyDescent="0.3">
      <c r="A32" s="2">
        <v>11</v>
      </c>
      <c r="B32" s="2">
        <f t="shared" si="0"/>
        <v>0.19198621771937624</v>
      </c>
      <c r="C32" s="2">
        <v>1.7358039999999999</v>
      </c>
      <c r="D32" s="3">
        <v>11</v>
      </c>
      <c r="E32" s="4">
        <f t="shared" si="1"/>
        <v>0.19198621771937624</v>
      </c>
      <c r="F32" s="4">
        <v>-0.15448880000000001</v>
      </c>
      <c r="G32" t="s">
        <v>9</v>
      </c>
      <c r="H32" t="s">
        <v>9</v>
      </c>
    </row>
    <row r="33" spans="1:8" x14ac:dyDescent="0.3">
      <c r="A33" s="2">
        <v>12</v>
      </c>
      <c r="B33" s="2">
        <f t="shared" si="0"/>
        <v>0.20943951023931956</v>
      </c>
      <c r="C33" s="2">
        <v>1.742092</v>
      </c>
      <c r="D33" s="3">
        <v>12</v>
      </c>
      <c r="E33" s="4">
        <f t="shared" si="1"/>
        <v>0.20943951023931956</v>
      </c>
      <c r="F33" s="4">
        <v>-0.14493349999999999</v>
      </c>
      <c r="G33" t="s">
        <v>9</v>
      </c>
      <c r="H33" t="s">
        <v>9</v>
      </c>
    </row>
    <row r="34" spans="1:8" x14ac:dyDescent="0.3">
      <c r="A34" s="2">
        <v>13</v>
      </c>
      <c r="B34" s="2">
        <f t="shared" si="0"/>
        <v>0.22689280275926285</v>
      </c>
      <c r="C34" s="2">
        <v>1.733052</v>
      </c>
      <c r="D34" s="3">
        <v>13</v>
      </c>
      <c r="E34" s="4">
        <f t="shared" si="1"/>
        <v>0.22689280275926285</v>
      </c>
      <c r="F34" s="4">
        <v>-0.13580700000000001</v>
      </c>
      <c r="G34" t="s">
        <v>9</v>
      </c>
      <c r="H34" t="s">
        <v>9</v>
      </c>
    </row>
    <row r="35" spans="1:8" x14ac:dyDescent="0.3">
      <c r="A35" s="2">
        <v>14</v>
      </c>
      <c r="B35" s="2">
        <f t="shared" si="0"/>
        <v>0.24434609527920614</v>
      </c>
      <c r="C35" s="2">
        <v>1.71208</v>
      </c>
      <c r="D35" s="3">
        <v>14</v>
      </c>
      <c r="E35" s="4">
        <f t="shared" si="1"/>
        <v>0.24434609527920614</v>
      </c>
      <c r="F35" s="4">
        <v>-0.12791839999999999</v>
      </c>
      <c r="G35" t="s">
        <v>9</v>
      </c>
      <c r="H35" t="s">
        <v>9</v>
      </c>
    </row>
    <row r="36" spans="1:8" x14ac:dyDescent="0.3">
      <c r="A36" s="2">
        <v>15</v>
      </c>
      <c r="B36" s="2">
        <f t="shared" si="0"/>
        <v>0.26179938779914941</v>
      </c>
      <c r="C36" s="2">
        <v>1.6846490000000001</v>
      </c>
      <c r="D36" s="3">
        <v>15</v>
      </c>
      <c r="E36" s="4">
        <f t="shared" si="1"/>
        <v>0.26179938779914941</v>
      </c>
      <c r="F36" s="4">
        <v>-0.1221313</v>
      </c>
      <c r="G36" t="s">
        <v>9</v>
      </c>
      <c r="H36" t="s">
        <v>9</v>
      </c>
    </row>
    <row r="37" spans="1:8" x14ac:dyDescent="0.3">
      <c r="A37" s="2">
        <v>16</v>
      </c>
      <c r="B37" s="2">
        <f t="shared" si="0"/>
        <v>0.27925268031909273</v>
      </c>
      <c r="C37" s="2">
        <v>1.6790080000000001</v>
      </c>
      <c r="D37" s="3">
        <v>16</v>
      </c>
      <c r="E37" s="4">
        <f t="shared" si="1"/>
        <v>0.27925268031909273</v>
      </c>
      <c r="F37" s="4">
        <v>-0.1193787</v>
      </c>
      <c r="G37" t="s">
        <v>9</v>
      </c>
      <c r="H37" t="s">
        <v>9</v>
      </c>
    </row>
    <row r="38" spans="1:8" x14ac:dyDescent="0.3">
      <c r="A38" s="2">
        <v>17</v>
      </c>
      <c r="B38" s="2">
        <f t="shared" si="0"/>
        <v>0.29670597283903605</v>
      </c>
      <c r="C38" s="2">
        <v>1.6583859999999999</v>
      </c>
      <c r="D38" s="3">
        <v>17</v>
      </c>
      <c r="E38" s="4">
        <f t="shared" si="1"/>
        <v>0.29670597283903605</v>
      </c>
      <c r="F38" s="4">
        <v>-0.11861770000000001</v>
      </c>
      <c r="G38" t="s">
        <v>9</v>
      </c>
      <c r="H38" t="s">
        <v>9</v>
      </c>
    </row>
    <row r="39" spans="1:8" x14ac:dyDescent="0.3">
      <c r="A39" s="2">
        <v>18</v>
      </c>
      <c r="B39" s="2">
        <f t="shared" si="0"/>
        <v>0.31415926535897931</v>
      </c>
      <c r="C39" s="2">
        <v>1.627572</v>
      </c>
      <c r="D39" s="3">
        <v>18</v>
      </c>
      <c r="E39" s="4">
        <f t="shared" si="1"/>
        <v>0.31415926535897931</v>
      </c>
      <c r="F39" s="4">
        <v>-0.1206932</v>
      </c>
      <c r="G39" t="s">
        <v>9</v>
      </c>
      <c r="H39" t="s">
        <v>9</v>
      </c>
    </row>
    <row r="40" spans="1:8" x14ac:dyDescent="0.3">
      <c r="A40" s="2">
        <v>19</v>
      </c>
      <c r="B40" s="2">
        <f t="shared" si="0"/>
        <v>0.33161255787892263</v>
      </c>
      <c r="C40" s="2">
        <v>1.5946370000000001</v>
      </c>
      <c r="D40" s="3">
        <v>19</v>
      </c>
      <c r="E40" s="4">
        <f t="shared" si="1"/>
        <v>0.33161255787892263</v>
      </c>
      <c r="F40" s="4">
        <v>-0.12554689999999999</v>
      </c>
      <c r="G40" t="s">
        <v>9</v>
      </c>
      <c r="H40" t="s">
        <v>9</v>
      </c>
    </row>
    <row r="41" spans="1:8" x14ac:dyDescent="0.3">
      <c r="A41" s="2">
        <v>20</v>
      </c>
      <c r="B41" s="2">
        <f t="shared" si="0"/>
        <v>0.3490658503988659</v>
      </c>
      <c r="C41" s="2">
        <v>1.571952</v>
      </c>
      <c r="D41" s="3">
        <v>20</v>
      </c>
      <c r="E41" s="4">
        <f t="shared" si="1"/>
        <v>0.3490658503988659</v>
      </c>
      <c r="F41" s="4">
        <v>-0.13184879999999999</v>
      </c>
      <c r="G41" t="s">
        <v>9</v>
      </c>
      <c r="H41" t="s">
        <v>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FX-76-MP-120_cla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Prazeres Matos de Souza</dc:creator>
  <cp:lastModifiedBy>Guilherme Prazeres Matos de Souza</cp:lastModifiedBy>
  <dcterms:created xsi:type="dcterms:W3CDTF">2025-08-27T17:17:03Z</dcterms:created>
  <dcterms:modified xsi:type="dcterms:W3CDTF">2025-08-27T22:31:04Z</dcterms:modified>
</cp:coreProperties>
</file>