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36188635861\Desktop\Base de Dados\"/>
    </mc:Choice>
  </mc:AlternateContent>
  <xr:revisionPtr revIDLastSave="0" documentId="13_ncr:1_{BF7A7AE2-473B-4B39-B91B-70E1404571FD}" xr6:coauthVersionLast="36" xr6:coauthVersionMax="36" xr10:uidLastSave="{00000000-0000-0000-0000-000000000000}"/>
  <bookViews>
    <workbookView xWindow="0" yWindow="0" windowWidth="23040" windowHeight="8364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Sheet1!$A$1:$AC$36</definedName>
  </definedNames>
  <calcPr calcId="191029"/>
</workbook>
</file>

<file path=xl/calcChain.xml><?xml version="1.0" encoding="utf-8"?>
<calcChain xmlns="http://schemas.openxmlformats.org/spreadsheetml/2006/main">
  <c r="D3" i="2" l="1"/>
  <c r="G3" i="2"/>
  <c r="G2" i="2"/>
</calcChain>
</file>

<file path=xl/sharedStrings.xml><?xml version="1.0" encoding="utf-8"?>
<sst xmlns="http://schemas.openxmlformats.org/spreadsheetml/2006/main" count="164" uniqueCount="78">
  <si>
    <t>Unnamed: 0</t>
  </si>
  <si>
    <t>dt_notificacao</t>
  </si>
  <si>
    <t>Mês</t>
  </si>
  <si>
    <t>Ano</t>
  </si>
  <si>
    <t>cd_municipio</t>
  </si>
  <si>
    <t>município</t>
  </si>
  <si>
    <t>Coluna1</t>
  </si>
  <si>
    <t>CEP</t>
  </si>
  <si>
    <t>qntd_casos</t>
  </si>
  <si>
    <t>qntd_hospitalizacao</t>
  </si>
  <si>
    <t>qntd_resultado_soro</t>
  </si>
  <si>
    <t>qntd_resultado_ns1</t>
  </si>
  <si>
    <t>qntd_resultado_pcr</t>
  </si>
  <si>
    <t>qntd_auctone</t>
  </si>
  <si>
    <t>qntd_febre</t>
  </si>
  <si>
    <t>qntd_vomito</t>
  </si>
  <si>
    <t>qntd_nausea</t>
  </si>
  <si>
    <t>qntd_sangramento</t>
  </si>
  <si>
    <t>Nome</t>
  </si>
  <si>
    <t>Ação realizada em</t>
  </si>
  <si>
    <t>Peso total dos resíduos (kg)</t>
  </si>
  <si>
    <t xml:space="preserve">Quantidade total de itens coletados:     </t>
  </si>
  <si>
    <t>Garrafas PET</t>
  </si>
  <si>
    <t>Pneus</t>
  </si>
  <si>
    <t>Copos/talheres/pratos</t>
  </si>
  <si>
    <t>Sacos e sacolas</t>
  </si>
  <si>
    <t>Latas de bebida</t>
  </si>
  <si>
    <t>Caixas de leite/suco, etc</t>
  </si>
  <si>
    <t>03/2022</t>
  </si>
  <si>
    <t>março</t>
  </si>
  <si>
    <t>Itatiba</t>
  </si>
  <si>
    <t>São Paulo</t>
  </si>
  <si>
    <t>04/2022</t>
  </si>
  <si>
    <t>abril</t>
  </si>
  <si>
    <t>Patrícia De Castro Marques Sanfins</t>
  </si>
  <si>
    <t>Santos</t>
  </si>
  <si>
    <t>Alexandro Meiato Veratti</t>
  </si>
  <si>
    <t>05/2022</t>
  </si>
  <si>
    <t>maio</t>
  </si>
  <si>
    <t>Jundiaí</t>
  </si>
  <si>
    <t>Pirassununga</t>
  </si>
  <si>
    <t>André Fabiano De Castro Vicente</t>
  </si>
  <si>
    <t>06/2022</t>
  </si>
  <si>
    <t>junho</t>
  </si>
  <si>
    <t>Silviane Batistella</t>
  </si>
  <si>
    <t xml:space="preserve">Maria De Fatima De Araújo </t>
  </si>
  <si>
    <t>07/2022</t>
  </si>
  <si>
    <t>julho</t>
  </si>
  <si>
    <t xml:space="preserve">Silviane Batistella </t>
  </si>
  <si>
    <t>08/2022</t>
  </si>
  <si>
    <t>agosto</t>
  </si>
  <si>
    <t>05/2023</t>
  </si>
  <si>
    <t>Mauá</t>
  </si>
  <si>
    <t>06/2023</t>
  </si>
  <si>
    <t>Raryane Dos Santos Batista</t>
  </si>
  <si>
    <t>Ribeirão Preto</t>
  </si>
  <si>
    <t>07/2023</t>
  </si>
  <si>
    <t>Itanhaém</t>
  </si>
  <si>
    <t xml:space="preserve">Kelly Cristina Da Silva </t>
  </si>
  <si>
    <t>08/2023</t>
  </si>
  <si>
    <t>Eliane Odebrecht</t>
  </si>
  <si>
    <t>09/2023</t>
  </si>
  <si>
    <t>setembro</t>
  </si>
  <si>
    <t>03/2024</t>
  </si>
  <si>
    <t>Campinas</t>
  </si>
  <si>
    <t>04/2024</t>
  </si>
  <si>
    <t>Paulo Sérgio Romancini Júnior</t>
  </si>
  <si>
    <t>05/2024</t>
  </si>
  <si>
    <t>Santo André</t>
  </si>
  <si>
    <t>06/2024</t>
  </si>
  <si>
    <t>07/2024</t>
  </si>
  <si>
    <t>Total de Resíduos</t>
  </si>
  <si>
    <t>Resíduos Propícos</t>
  </si>
  <si>
    <t>Porcentagem do Total</t>
  </si>
  <si>
    <t>Variação dos Casos</t>
  </si>
  <si>
    <t>Pico de Casos</t>
  </si>
  <si>
    <t>Minimo de Casos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</si>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</sst>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6"/>
  <sheetViews>
    <sheetView tabSelected="1" workbookViewId="0">
      <selection activeCell="G5" sqref="G5"/>
    </sheetView>
  </sheetViews>
  <sheetFormatPr defaultRowHeight="14.4" x14ac:dyDescent="0.3"/>
  <cols>
    <col min="21" max="21" width="18.109375" bestFit="1" customWidth="1"/>
  </cols>
  <sheetData>
    <row r="1" spans="1:2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3">
      <c r="A2" s="1">
        <v>0</v>
      </c>
      <c r="B2">
        <v>0</v>
      </c>
      <c r="C2" t="s">
        <v>28</v>
      </c>
      <c r="D2" t="s">
        <v>29</v>
      </c>
      <c r="E2">
        <v>2022</v>
      </c>
      <c r="F2">
        <v>352340</v>
      </c>
      <c r="G2" t="s">
        <v>30</v>
      </c>
      <c r="H2">
        <v>3</v>
      </c>
      <c r="I2">
        <v>13252300</v>
      </c>
      <c r="J2">
        <v>28</v>
      </c>
      <c r="K2">
        <v>0</v>
      </c>
      <c r="L2">
        <v>20</v>
      </c>
      <c r="M2">
        <v>0</v>
      </c>
      <c r="N2">
        <v>0</v>
      </c>
      <c r="O2">
        <v>0</v>
      </c>
      <c r="P2">
        <v>21</v>
      </c>
      <c r="Q2">
        <v>5</v>
      </c>
      <c r="R2">
        <v>10</v>
      </c>
      <c r="S2">
        <v>0</v>
      </c>
      <c r="V2">
        <v>0</v>
      </c>
      <c r="W2">
        <v>0</v>
      </c>
    </row>
    <row r="3" spans="1:29" x14ac:dyDescent="0.3">
      <c r="A3" s="1">
        <v>1</v>
      </c>
      <c r="B3">
        <v>1</v>
      </c>
      <c r="C3" t="s">
        <v>28</v>
      </c>
      <c r="D3" t="s">
        <v>29</v>
      </c>
      <c r="E3">
        <v>2022</v>
      </c>
      <c r="F3">
        <v>355030</v>
      </c>
      <c r="G3" t="s">
        <v>31</v>
      </c>
      <c r="H3">
        <v>3</v>
      </c>
      <c r="I3">
        <v>4195090</v>
      </c>
      <c r="J3">
        <v>1245</v>
      </c>
      <c r="K3">
        <v>101</v>
      </c>
      <c r="L3">
        <v>466</v>
      </c>
      <c r="M3">
        <v>830</v>
      </c>
      <c r="N3">
        <v>24</v>
      </c>
      <c r="O3">
        <v>0</v>
      </c>
      <c r="P3">
        <v>1075</v>
      </c>
      <c r="Q3">
        <v>255</v>
      </c>
      <c r="R3">
        <v>457</v>
      </c>
      <c r="S3">
        <v>0</v>
      </c>
      <c r="V3">
        <v>0</v>
      </c>
      <c r="W3">
        <v>0</v>
      </c>
    </row>
    <row r="4" spans="1:29" x14ac:dyDescent="0.3">
      <c r="A4" s="1">
        <v>2</v>
      </c>
      <c r="B4">
        <v>2</v>
      </c>
      <c r="C4" t="s">
        <v>32</v>
      </c>
      <c r="D4" t="s">
        <v>33</v>
      </c>
      <c r="E4">
        <v>2022</v>
      </c>
      <c r="F4">
        <v>352340</v>
      </c>
      <c r="G4" t="s">
        <v>30</v>
      </c>
      <c r="H4">
        <v>3</v>
      </c>
      <c r="I4">
        <v>13252300</v>
      </c>
      <c r="J4">
        <v>90</v>
      </c>
      <c r="K4">
        <v>0</v>
      </c>
      <c r="L4">
        <v>77</v>
      </c>
      <c r="M4">
        <v>12</v>
      </c>
      <c r="N4">
        <v>0</v>
      </c>
      <c r="O4">
        <v>0</v>
      </c>
      <c r="P4">
        <v>72</v>
      </c>
      <c r="Q4">
        <v>20</v>
      </c>
      <c r="R4">
        <v>36</v>
      </c>
      <c r="S4">
        <v>0</v>
      </c>
      <c r="T4" t="s">
        <v>34</v>
      </c>
      <c r="U4" s="2">
        <v>44652</v>
      </c>
      <c r="V4">
        <v>15</v>
      </c>
      <c r="W4">
        <v>100</v>
      </c>
      <c r="X4">
        <v>18</v>
      </c>
      <c r="Y4">
        <v>0</v>
      </c>
      <c r="Z4">
        <v>30</v>
      </c>
      <c r="AA4">
        <v>23</v>
      </c>
      <c r="AB4">
        <v>0</v>
      </c>
      <c r="AC4">
        <v>12</v>
      </c>
    </row>
    <row r="5" spans="1:29" x14ac:dyDescent="0.3">
      <c r="A5" s="1">
        <v>3</v>
      </c>
      <c r="B5">
        <v>3</v>
      </c>
      <c r="C5" t="s">
        <v>32</v>
      </c>
      <c r="D5" t="s">
        <v>33</v>
      </c>
      <c r="E5">
        <v>2022</v>
      </c>
      <c r="F5">
        <v>354850</v>
      </c>
      <c r="G5" t="s">
        <v>35</v>
      </c>
      <c r="H5">
        <v>6</v>
      </c>
      <c r="I5">
        <v>11025020</v>
      </c>
      <c r="J5">
        <v>62</v>
      </c>
      <c r="K5">
        <v>8</v>
      </c>
      <c r="L5">
        <v>8</v>
      </c>
      <c r="M5">
        <v>15</v>
      </c>
      <c r="N5">
        <v>3</v>
      </c>
      <c r="O5">
        <v>0</v>
      </c>
      <c r="P5">
        <v>44</v>
      </c>
      <c r="Q5">
        <v>18</v>
      </c>
      <c r="R5">
        <v>23</v>
      </c>
      <c r="S5">
        <v>0</v>
      </c>
      <c r="V5">
        <v>0</v>
      </c>
      <c r="W5">
        <v>0</v>
      </c>
    </row>
    <row r="6" spans="1:29" x14ac:dyDescent="0.3">
      <c r="A6" s="1">
        <v>4</v>
      </c>
      <c r="B6">
        <v>4</v>
      </c>
      <c r="C6" t="s">
        <v>32</v>
      </c>
      <c r="D6" t="s">
        <v>33</v>
      </c>
      <c r="E6">
        <v>2022</v>
      </c>
      <c r="F6">
        <v>355030</v>
      </c>
      <c r="G6" t="s">
        <v>31</v>
      </c>
      <c r="H6">
        <v>3</v>
      </c>
      <c r="I6">
        <v>4195090</v>
      </c>
      <c r="J6">
        <v>3960</v>
      </c>
      <c r="K6">
        <v>270</v>
      </c>
      <c r="L6">
        <v>1414</v>
      </c>
      <c r="M6">
        <v>2728</v>
      </c>
      <c r="N6">
        <v>37</v>
      </c>
      <c r="O6">
        <v>0</v>
      </c>
      <c r="P6">
        <v>3346</v>
      </c>
      <c r="Q6">
        <v>862</v>
      </c>
      <c r="R6">
        <v>1577</v>
      </c>
      <c r="S6">
        <v>0</v>
      </c>
      <c r="T6" t="s">
        <v>36</v>
      </c>
      <c r="U6" s="2">
        <v>44652</v>
      </c>
      <c r="V6">
        <v>60</v>
      </c>
      <c r="W6">
        <v>1000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>
        <v>5</v>
      </c>
      <c r="B7">
        <v>5</v>
      </c>
      <c r="C7" t="s">
        <v>37</v>
      </c>
      <c r="D7" t="s">
        <v>38</v>
      </c>
      <c r="E7">
        <v>2022</v>
      </c>
      <c r="F7">
        <v>352340</v>
      </c>
      <c r="G7" t="s">
        <v>30</v>
      </c>
      <c r="H7">
        <v>3</v>
      </c>
      <c r="I7">
        <v>13252300</v>
      </c>
      <c r="J7">
        <v>92</v>
      </c>
      <c r="K7">
        <v>0</v>
      </c>
      <c r="L7">
        <v>79</v>
      </c>
      <c r="M7">
        <v>11</v>
      </c>
      <c r="N7">
        <v>0</v>
      </c>
      <c r="O7">
        <v>0</v>
      </c>
      <c r="P7">
        <v>76</v>
      </c>
      <c r="Q7">
        <v>33</v>
      </c>
      <c r="R7">
        <v>51</v>
      </c>
      <c r="S7">
        <v>0</v>
      </c>
      <c r="V7">
        <v>0</v>
      </c>
      <c r="W7">
        <v>0</v>
      </c>
    </row>
    <row r="8" spans="1:29" x14ac:dyDescent="0.3">
      <c r="A8" s="1">
        <v>6</v>
      </c>
      <c r="B8">
        <v>6</v>
      </c>
      <c r="C8" t="s">
        <v>37</v>
      </c>
      <c r="D8" t="s">
        <v>38</v>
      </c>
      <c r="E8">
        <v>2022</v>
      </c>
      <c r="F8">
        <v>352590</v>
      </c>
      <c r="G8" t="s">
        <v>39</v>
      </c>
      <c r="H8">
        <v>5</v>
      </c>
      <c r="I8">
        <v>13211410</v>
      </c>
      <c r="J8">
        <v>281</v>
      </c>
      <c r="K8">
        <v>2</v>
      </c>
      <c r="L8">
        <v>164</v>
      </c>
      <c r="M8">
        <v>119</v>
      </c>
      <c r="N8">
        <v>0</v>
      </c>
      <c r="O8">
        <v>0</v>
      </c>
      <c r="P8">
        <v>203</v>
      </c>
      <c r="Q8">
        <v>47</v>
      </c>
      <c r="R8">
        <v>101</v>
      </c>
      <c r="S8">
        <v>0</v>
      </c>
      <c r="V8">
        <v>0</v>
      </c>
      <c r="W8">
        <v>0</v>
      </c>
    </row>
    <row r="9" spans="1:29" x14ac:dyDescent="0.3">
      <c r="A9" s="1">
        <v>7</v>
      </c>
      <c r="B9">
        <v>7</v>
      </c>
      <c r="C9" t="s">
        <v>37</v>
      </c>
      <c r="D9" t="s">
        <v>38</v>
      </c>
      <c r="E9">
        <v>2022</v>
      </c>
      <c r="F9">
        <v>353930</v>
      </c>
      <c r="G9" t="s">
        <v>40</v>
      </c>
      <c r="H9">
        <v>3</v>
      </c>
      <c r="I9">
        <v>13635000</v>
      </c>
      <c r="J9">
        <v>36</v>
      </c>
      <c r="K9">
        <v>0</v>
      </c>
      <c r="L9">
        <v>18</v>
      </c>
      <c r="M9">
        <v>18</v>
      </c>
      <c r="N9">
        <v>0</v>
      </c>
      <c r="O9">
        <v>0</v>
      </c>
      <c r="P9">
        <v>29</v>
      </c>
      <c r="Q9">
        <v>9</v>
      </c>
      <c r="R9">
        <v>20</v>
      </c>
      <c r="S9">
        <v>0</v>
      </c>
      <c r="V9">
        <v>0</v>
      </c>
      <c r="W9">
        <v>0</v>
      </c>
    </row>
    <row r="10" spans="1:29" x14ac:dyDescent="0.3">
      <c r="A10" s="1">
        <v>8</v>
      </c>
      <c r="B10">
        <v>8</v>
      </c>
      <c r="C10" t="s">
        <v>37</v>
      </c>
      <c r="D10" t="s">
        <v>38</v>
      </c>
      <c r="E10">
        <v>2022</v>
      </c>
      <c r="F10">
        <v>354850</v>
      </c>
      <c r="G10" t="s">
        <v>35</v>
      </c>
      <c r="H10">
        <v>6</v>
      </c>
      <c r="I10">
        <v>11025020</v>
      </c>
      <c r="J10">
        <v>149</v>
      </c>
      <c r="K10">
        <v>16</v>
      </c>
      <c r="L10">
        <v>10</v>
      </c>
      <c r="M10">
        <v>19</v>
      </c>
      <c r="N10">
        <v>3</v>
      </c>
      <c r="O10">
        <v>0</v>
      </c>
      <c r="P10">
        <v>111</v>
      </c>
      <c r="Q10">
        <v>43</v>
      </c>
      <c r="R10">
        <v>54</v>
      </c>
      <c r="S10">
        <v>0</v>
      </c>
      <c r="T10" t="s">
        <v>41</v>
      </c>
      <c r="U10" s="2">
        <v>44682</v>
      </c>
      <c r="V10">
        <v>35</v>
      </c>
      <c r="W10">
        <v>200</v>
      </c>
      <c r="X10">
        <v>20</v>
      </c>
      <c r="Y10">
        <v>0</v>
      </c>
      <c r="Z10">
        <v>0</v>
      </c>
      <c r="AA10">
        <v>4</v>
      </c>
      <c r="AB10">
        <v>10</v>
      </c>
      <c r="AC10">
        <v>10</v>
      </c>
    </row>
    <row r="11" spans="1:29" x14ac:dyDescent="0.3">
      <c r="A11" s="1">
        <v>9</v>
      </c>
      <c r="B11">
        <v>9</v>
      </c>
      <c r="C11" t="s">
        <v>37</v>
      </c>
      <c r="D11" t="s">
        <v>38</v>
      </c>
      <c r="E11">
        <v>2022</v>
      </c>
      <c r="F11">
        <v>355030</v>
      </c>
      <c r="G11" t="s">
        <v>31</v>
      </c>
      <c r="H11">
        <v>3</v>
      </c>
      <c r="I11">
        <v>4195090</v>
      </c>
      <c r="J11">
        <v>5108</v>
      </c>
      <c r="K11">
        <v>269</v>
      </c>
      <c r="L11">
        <v>1810</v>
      </c>
      <c r="M11">
        <v>3426</v>
      </c>
      <c r="N11">
        <v>32</v>
      </c>
      <c r="O11">
        <v>0</v>
      </c>
      <c r="P11">
        <v>4218</v>
      </c>
      <c r="Q11">
        <v>1089</v>
      </c>
      <c r="R11">
        <v>2038</v>
      </c>
      <c r="S11">
        <v>0</v>
      </c>
      <c r="V11">
        <v>0</v>
      </c>
      <c r="W11">
        <v>0</v>
      </c>
    </row>
    <row r="12" spans="1:29" x14ac:dyDescent="0.3">
      <c r="A12" s="1">
        <v>10</v>
      </c>
      <c r="B12">
        <v>10</v>
      </c>
      <c r="C12" t="s">
        <v>42</v>
      </c>
      <c r="D12" t="s">
        <v>43</v>
      </c>
      <c r="E12">
        <v>2022</v>
      </c>
      <c r="F12">
        <v>352590</v>
      </c>
      <c r="G12" t="s">
        <v>39</v>
      </c>
      <c r="H12">
        <v>5</v>
      </c>
      <c r="I12">
        <v>13211410</v>
      </c>
      <c r="J12">
        <v>58</v>
      </c>
      <c r="K12">
        <v>0</v>
      </c>
      <c r="L12">
        <v>30</v>
      </c>
      <c r="M12">
        <v>28</v>
      </c>
      <c r="N12">
        <v>0</v>
      </c>
      <c r="O12">
        <v>0</v>
      </c>
      <c r="P12">
        <v>40</v>
      </c>
      <c r="Q12">
        <v>12</v>
      </c>
      <c r="R12">
        <v>22</v>
      </c>
      <c r="S12">
        <v>0</v>
      </c>
      <c r="T12" t="s">
        <v>44</v>
      </c>
      <c r="U12" s="2">
        <v>44713</v>
      </c>
      <c r="V12">
        <v>80</v>
      </c>
      <c r="W12">
        <v>40</v>
      </c>
      <c r="X12">
        <v>50</v>
      </c>
      <c r="Y12">
        <v>12</v>
      </c>
      <c r="Z12">
        <v>50</v>
      </c>
      <c r="AA12">
        <v>40</v>
      </c>
      <c r="AB12">
        <v>15</v>
      </c>
      <c r="AC12">
        <v>40</v>
      </c>
    </row>
    <row r="13" spans="1:29" x14ac:dyDescent="0.3">
      <c r="A13" s="1">
        <v>11</v>
      </c>
      <c r="B13">
        <v>11</v>
      </c>
      <c r="C13" t="s">
        <v>42</v>
      </c>
      <c r="D13" t="s">
        <v>43</v>
      </c>
      <c r="E13">
        <v>2022</v>
      </c>
      <c r="F13">
        <v>353930</v>
      </c>
      <c r="G13" t="s">
        <v>40</v>
      </c>
      <c r="H13">
        <v>3</v>
      </c>
      <c r="I13">
        <v>13635000</v>
      </c>
      <c r="J13">
        <v>9</v>
      </c>
      <c r="K13">
        <v>0</v>
      </c>
      <c r="L13">
        <v>6</v>
      </c>
      <c r="M13">
        <v>1</v>
      </c>
      <c r="N13">
        <v>0</v>
      </c>
      <c r="O13">
        <v>0</v>
      </c>
      <c r="P13">
        <v>7</v>
      </c>
      <c r="Q13">
        <v>1</v>
      </c>
      <c r="R13">
        <v>3</v>
      </c>
      <c r="S13">
        <v>0</v>
      </c>
      <c r="T13" t="s">
        <v>45</v>
      </c>
      <c r="U13" s="2">
        <v>44713</v>
      </c>
      <c r="V13">
        <v>10</v>
      </c>
      <c r="W13">
        <v>5</v>
      </c>
      <c r="X13">
        <v>6</v>
      </c>
      <c r="Y13">
        <v>0</v>
      </c>
      <c r="Z13">
        <v>10</v>
      </c>
      <c r="AA13">
        <v>30</v>
      </c>
      <c r="AB13">
        <v>0</v>
      </c>
      <c r="AC13">
        <v>1</v>
      </c>
    </row>
    <row r="14" spans="1:29" x14ac:dyDescent="0.3">
      <c r="A14" s="1">
        <v>12</v>
      </c>
      <c r="B14">
        <v>12</v>
      </c>
      <c r="C14" t="s">
        <v>42</v>
      </c>
      <c r="D14" t="s">
        <v>43</v>
      </c>
      <c r="E14">
        <v>2022</v>
      </c>
      <c r="F14">
        <v>354850</v>
      </c>
      <c r="G14" t="s">
        <v>35</v>
      </c>
      <c r="H14">
        <v>6</v>
      </c>
      <c r="I14">
        <v>11025020</v>
      </c>
      <c r="J14">
        <v>78</v>
      </c>
      <c r="K14">
        <v>10</v>
      </c>
      <c r="L14">
        <v>7</v>
      </c>
      <c r="M14">
        <v>3</v>
      </c>
      <c r="N14">
        <v>0</v>
      </c>
      <c r="O14">
        <v>0</v>
      </c>
      <c r="P14">
        <v>65</v>
      </c>
      <c r="Q14">
        <v>24</v>
      </c>
      <c r="R14">
        <v>31</v>
      </c>
      <c r="S14">
        <v>0</v>
      </c>
      <c r="V14">
        <v>0</v>
      </c>
      <c r="W14">
        <v>0</v>
      </c>
    </row>
    <row r="15" spans="1:29" x14ac:dyDescent="0.3">
      <c r="A15" s="1">
        <v>13</v>
      </c>
      <c r="B15">
        <v>13</v>
      </c>
      <c r="C15" t="s">
        <v>46</v>
      </c>
      <c r="D15" t="s">
        <v>47</v>
      </c>
      <c r="E15">
        <v>2022</v>
      </c>
      <c r="F15">
        <v>352590</v>
      </c>
      <c r="G15" t="s">
        <v>39</v>
      </c>
      <c r="H15">
        <v>5</v>
      </c>
      <c r="I15">
        <v>13211410</v>
      </c>
      <c r="J15">
        <v>22</v>
      </c>
      <c r="K15">
        <v>0</v>
      </c>
      <c r="L15">
        <v>15</v>
      </c>
      <c r="M15">
        <v>5</v>
      </c>
      <c r="N15">
        <v>0</v>
      </c>
      <c r="O15">
        <v>0</v>
      </c>
      <c r="P15">
        <v>13</v>
      </c>
      <c r="Q15">
        <v>3</v>
      </c>
      <c r="R15">
        <v>8</v>
      </c>
      <c r="S15">
        <v>0</v>
      </c>
      <c r="T15" t="s">
        <v>48</v>
      </c>
      <c r="U15" s="2">
        <v>44743</v>
      </c>
      <c r="V15">
        <v>18</v>
      </c>
      <c r="W15">
        <v>0</v>
      </c>
      <c r="X15">
        <v>0</v>
      </c>
      <c r="Y15">
        <v>0</v>
      </c>
      <c r="Z15">
        <v>0</v>
      </c>
      <c r="AA15">
        <v>8</v>
      </c>
      <c r="AB15">
        <v>2</v>
      </c>
      <c r="AC15">
        <v>0</v>
      </c>
    </row>
    <row r="16" spans="1:29" x14ac:dyDescent="0.3">
      <c r="A16" s="1">
        <v>14</v>
      </c>
      <c r="B16">
        <v>14</v>
      </c>
      <c r="C16" t="s">
        <v>46</v>
      </c>
      <c r="D16" t="s">
        <v>47</v>
      </c>
      <c r="E16">
        <v>2022</v>
      </c>
      <c r="F16">
        <v>352590</v>
      </c>
      <c r="G16" t="s">
        <v>39</v>
      </c>
      <c r="H16">
        <v>5</v>
      </c>
      <c r="I16">
        <v>13211410</v>
      </c>
      <c r="J16">
        <v>22</v>
      </c>
      <c r="K16">
        <v>0</v>
      </c>
      <c r="L16">
        <v>15</v>
      </c>
      <c r="M16">
        <v>5</v>
      </c>
      <c r="N16">
        <v>0</v>
      </c>
      <c r="O16">
        <v>0</v>
      </c>
      <c r="P16">
        <v>13</v>
      </c>
      <c r="Q16">
        <v>3</v>
      </c>
      <c r="R16">
        <v>8</v>
      </c>
      <c r="S16">
        <v>0</v>
      </c>
      <c r="T16" t="s">
        <v>44</v>
      </c>
      <c r="U16" s="2">
        <v>44743</v>
      </c>
      <c r="V16">
        <v>18</v>
      </c>
      <c r="W16">
        <v>10</v>
      </c>
      <c r="X16">
        <v>0</v>
      </c>
      <c r="Y16">
        <v>0</v>
      </c>
      <c r="Z16">
        <v>10</v>
      </c>
      <c r="AA16">
        <v>10</v>
      </c>
      <c r="AB16">
        <v>2</v>
      </c>
      <c r="AC16">
        <v>10</v>
      </c>
    </row>
    <row r="17" spans="1:29" x14ac:dyDescent="0.3">
      <c r="A17" s="1">
        <v>15</v>
      </c>
      <c r="B17">
        <v>15</v>
      </c>
      <c r="C17" t="s">
        <v>46</v>
      </c>
      <c r="D17" t="s">
        <v>47</v>
      </c>
      <c r="E17">
        <v>2022</v>
      </c>
      <c r="F17">
        <v>353930</v>
      </c>
      <c r="G17" t="s">
        <v>40</v>
      </c>
      <c r="H17">
        <v>3</v>
      </c>
      <c r="I17">
        <v>13635000</v>
      </c>
      <c r="J17">
        <v>9</v>
      </c>
      <c r="K17">
        <v>0</v>
      </c>
      <c r="L17">
        <v>4</v>
      </c>
      <c r="M17">
        <v>5</v>
      </c>
      <c r="N17">
        <v>0</v>
      </c>
      <c r="O17">
        <v>0</v>
      </c>
      <c r="P17">
        <v>7</v>
      </c>
      <c r="Q17">
        <v>2</v>
      </c>
      <c r="R17">
        <v>5</v>
      </c>
      <c r="S17">
        <v>0</v>
      </c>
      <c r="V17">
        <v>0</v>
      </c>
      <c r="W17">
        <v>0</v>
      </c>
    </row>
    <row r="18" spans="1:29" x14ac:dyDescent="0.3">
      <c r="A18" s="1">
        <v>16</v>
      </c>
      <c r="B18">
        <v>16</v>
      </c>
      <c r="C18" t="s">
        <v>49</v>
      </c>
      <c r="D18" t="s">
        <v>50</v>
      </c>
      <c r="E18">
        <v>2022</v>
      </c>
      <c r="F18">
        <v>352590</v>
      </c>
      <c r="G18" t="s">
        <v>39</v>
      </c>
      <c r="H18">
        <v>5</v>
      </c>
      <c r="I18">
        <v>13211410</v>
      </c>
      <c r="J18">
        <v>4</v>
      </c>
      <c r="K18">
        <v>0</v>
      </c>
      <c r="L18">
        <v>4</v>
      </c>
      <c r="M18">
        <v>0</v>
      </c>
      <c r="N18">
        <v>0</v>
      </c>
      <c r="O18">
        <v>0</v>
      </c>
      <c r="P18">
        <v>3</v>
      </c>
      <c r="Q18">
        <v>1</v>
      </c>
      <c r="R18">
        <v>0</v>
      </c>
      <c r="S18">
        <v>0</v>
      </c>
      <c r="V18">
        <v>0</v>
      </c>
      <c r="W18">
        <v>0</v>
      </c>
    </row>
    <row r="19" spans="1:29" x14ac:dyDescent="0.3">
      <c r="A19" s="1">
        <v>17</v>
      </c>
      <c r="B19">
        <v>17</v>
      </c>
      <c r="C19" t="s">
        <v>51</v>
      </c>
      <c r="D19" t="s">
        <v>38</v>
      </c>
      <c r="E19">
        <v>2023</v>
      </c>
      <c r="F19">
        <v>352940</v>
      </c>
      <c r="G19" t="s">
        <v>52</v>
      </c>
      <c r="H19">
        <v>3</v>
      </c>
      <c r="I19">
        <v>9321282</v>
      </c>
      <c r="J19">
        <v>14</v>
      </c>
      <c r="K19">
        <v>6</v>
      </c>
      <c r="L19">
        <v>6</v>
      </c>
      <c r="M19">
        <v>10</v>
      </c>
      <c r="N19">
        <v>1</v>
      </c>
      <c r="O19">
        <v>8</v>
      </c>
      <c r="P19">
        <v>13</v>
      </c>
      <c r="Q19">
        <v>2</v>
      </c>
      <c r="R19">
        <v>7</v>
      </c>
      <c r="S19">
        <v>0</v>
      </c>
      <c r="V19">
        <v>0</v>
      </c>
      <c r="W19">
        <v>0</v>
      </c>
    </row>
    <row r="20" spans="1:29" x14ac:dyDescent="0.3">
      <c r="A20" s="1">
        <v>18</v>
      </c>
      <c r="B20">
        <v>18</v>
      </c>
      <c r="C20" t="s">
        <v>51</v>
      </c>
      <c r="D20" t="s">
        <v>38</v>
      </c>
      <c r="E20">
        <v>2023</v>
      </c>
      <c r="F20">
        <v>354850</v>
      </c>
      <c r="G20" t="s">
        <v>35</v>
      </c>
      <c r="H20">
        <v>6</v>
      </c>
      <c r="I20">
        <v>11025020</v>
      </c>
      <c r="J20">
        <v>130</v>
      </c>
      <c r="K20">
        <v>18</v>
      </c>
      <c r="L20">
        <v>30</v>
      </c>
      <c r="M20">
        <v>41</v>
      </c>
      <c r="N20">
        <v>6</v>
      </c>
      <c r="O20">
        <v>60</v>
      </c>
      <c r="P20">
        <v>113</v>
      </c>
      <c r="Q20">
        <v>41</v>
      </c>
      <c r="R20">
        <v>53</v>
      </c>
      <c r="S20">
        <v>0</v>
      </c>
      <c r="V20">
        <v>0</v>
      </c>
      <c r="W20">
        <v>0</v>
      </c>
    </row>
    <row r="21" spans="1:29" x14ac:dyDescent="0.3">
      <c r="A21" s="1">
        <v>19</v>
      </c>
      <c r="B21">
        <v>19</v>
      </c>
      <c r="C21" t="s">
        <v>53</v>
      </c>
      <c r="D21" t="s">
        <v>43</v>
      </c>
      <c r="E21">
        <v>2023</v>
      </c>
      <c r="F21">
        <v>352940</v>
      </c>
      <c r="G21" t="s">
        <v>52</v>
      </c>
      <c r="H21">
        <v>3</v>
      </c>
      <c r="I21">
        <v>9321282</v>
      </c>
      <c r="J21">
        <v>13</v>
      </c>
      <c r="K21">
        <v>1</v>
      </c>
      <c r="L21">
        <v>3</v>
      </c>
      <c r="M21">
        <v>7</v>
      </c>
      <c r="N21">
        <v>4</v>
      </c>
      <c r="O21">
        <v>1</v>
      </c>
      <c r="P21">
        <v>9</v>
      </c>
      <c r="Q21">
        <v>4</v>
      </c>
      <c r="R21">
        <v>4</v>
      </c>
      <c r="S21">
        <v>0</v>
      </c>
      <c r="T21" t="s">
        <v>54</v>
      </c>
      <c r="U21" s="2">
        <v>45078</v>
      </c>
      <c r="V21">
        <v>29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>
        <v>20</v>
      </c>
      <c r="B22">
        <v>20</v>
      </c>
      <c r="C22" t="s">
        <v>53</v>
      </c>
      <c r="D22" t="s">
        <v>43</v>
      </c>
      <c r="E22">
        <v>2023</v>
      </c>
      <c r="F22">
        <v>354340</v>
      </c>
      <c r="G22" t="s">
        <v>55</v>
      </c>
      <c r="H22">
        <v>3</v>
      </c>
      <c r="I22">
        <v>14093000</v>
      </c>
      <c r="J22">
        <v>952</v>
      </c>
      <c r="K22">
        <v>35</v>
      </c>
      <c r="L22">
        <v>112</v>
      </c>
      <c r="M22">
        <v>543</v>
      </c>
      <c r="N22">
        <v>170</v>
      </c>
      <c r="O22">
        <v>843</v>
      </c>
      <c r="P22">
        <v>712</v>
      </c>
      <c r="Q22">
        <v>197</v>
      </c>
      <c r="R22">
        <v>272</v>
      </c>
      <c r="S22">
        <v>0</v>
      </c>
      <c r="V22">
        <v>0</v>
      </c>
      <c r="W22">
        <v>0</v>
      </c>
    </row>
    <row r="23" spans="1:29" x14ac:dyDescent="0.3">
      <c r="A23" s="1">
        <v>21</v>
      </c>
      <c r="B23">
        <v>21</v>
      </c>
      <c r="C23" t="s">
        <v>53</v>
      </c>
      <c r="D23" t="s">
        <v>43</v>
      </c>
      <c r="E23">
        <v>2023</v>
      </c>
      <c r="F23">
        <v>354850</v>
      </c>
      <c r="G23" t="s">
        <v>35</v>
      </c>
      <c r="H23">
        <v>6</v>
      </c>
      <c r="I23">
        <v>11025020</v>
      </c>
      <c r="J23">
        <v>95</v>
      </c>
      <c r="K23">
        <v>13</v>
      </c>
      <c r="L23">
        <v>24</v>
      </c>
      <c r="M23">
        <v>25</v>
      </c>
      <c r="N23">
        <v>9</v>
      </c>
      <c r="O23">
        <v>47</v>
      </c>
      <c r="P23">
        <v>88</v>
      </c>
      <c r="Q23">
        <v>25</v>
      </c>
      <c r="R23">
        <v>32</v>
      </c>
      <c r="S23">
        <v>0</v>
      </c>
      <c r="T23" t="s">
        <v>41</v>
      </c>
      <c r="U23" s="2">
        <v>45078</v>
      </c>
      <c r="V23">
        <v>53</v>
      </c>
      <c r="W23">
        <v>20</v>
      </c>
      <c r="X23">
        <v>20</v>
      </c>
      <c r="Y23">
        <v>0</v>
      </c>
      <c r="Z23">
        <v>0</v>
      </c>
      <c r="AA23">
        <v>50</v>
      </c>
      <c r="AB23">
        <v>1</v>
      </c>
      <c r="AC23">
        <v>0</v>
      </c>
    </row>
    <row r="24" spans="1:29" x14ac:dyDescent="0.3">
      <c r="A24" s="1">
        <v>22</v>
      </c>
      <c r="B24">
        <v>22</v>
      </c>
      <c r="C24" t="s">
        <v>56</v>
      </c>
      <c r="D24" t="s">
        <v>47</v>
      </c>
      <c r="E24">
        <v>2023</v>
      </c>
      <c r="F24">
        <v>352210</v>
      </c>
      <c r="G24" t="s">
        <v>57</v>
      </c>
      <c r="H24">
        <v>3</v>
      </c>
      <c r="I24">
        <v>11740000</v>
      </c>
      <c r="J24">
        <v>7</v>
      </c>
      <c r="K24">
        <v>0</v>
      </c>
      <c r="L24">
        <v>6</v>
      </c>
      <c r="M24">
        <v>1</v>
      </c>
      <c r="N24">
        <v>0</v>
      </c>
      <c r="O24">
        <v>6</v>
      </c>
      <c r="P24">
        <v>5</v>
      </c>
      <c r="Q24">
        <v>2</v>
      </c>
      <c r="R24">
        <v>2</v>
      </c>
      <c r="S24">
        <v>0</v>
      </c>
      <c r="V24">
        <v>0</v>
      </c>
      <c r="W24">
        <v>0</v>
      </c>
    </row>
    <row r="25" spans="1:29" x14ac:dyDescent="0.3">
      <c r="A25" s="1">
        <v>23</v>
      </c>
      <c r="B25">
        <v>23</v>
      </c>
      <c r="C25" t="s">
        <v>56</v>
      </c>
      <c r="D25" t="s">
        <v>47</v>
      </c>
      <c r="E25">
        <v>2023</v>
      </c>
      <c r="F25">
        <v>352940</v>
      </c>
      <c r="G25" t="s">
        <v>52</v>
      </c>
      <c r="H25">
        <v>3</v>
      </c>
      <c r="I25">
        <v>9321282</v>
      </c>
      <c r="J25">
        <v>8</v>
      </c>
      <c r="K25">
        <v>0</v>
      </c>
      <c r="L25">
        <v>3</v>
      </c>
      <c r="M25">
        <v>3</v>
      </c>
      <c r="N25">
        <v>3</v>
      </c>
      <c r="O25">
        <v>1</v>
      </c>
      <c r="P25">
        <v>7</v>
      </c>
      <c r="Q25">
        <v>4</v>
      </c>
      <c r="R25">
        <v>4</v>
      </c>
      <c r="S25">
        <v>0</v>
      </c>
      <c r="V25">
        <v>0</v>
      </c>
      <c r="W25">
        <v>0</v>
      </c>
    </row>
    <row r="26" spans="1:29" x14ac:dyDescent="0.3">
      <c r="A26" s="1">
        <v>24</v>
      </c>
      <c r="B26">
        <v>24</v>
      </c>
      <c r="C26" t="s">
        <v>56</v>
      </c>
      <c r="D26" t="s">
        <v>47</v>
      </c>
      <c r="E26">
        <v>2023</v>
      </c>
      <c r="F26">
        <v>354340</v>
      </c>
      <c r="G26" t="s">
        <v>55</v>
      </c>
      <c r="H26">
        <v>3</v>
      </c>
      <c r="I26">
        <v>14093000</v>
      </c>
      <c r="J26">
        <v>329</v>
      </c>
      <c r="K26">
        <v>18</v>
      </c>
      <c r="L26">
        <v>30</v>
      </c>
      <c r="M26">
        <v>222</v>
      </c>
      <c r="N26">
        <v>21</v>
      </c>
      <c r="O26">
        <v>280</v>
      </c>
      <c r="P26">
        <v>180</v>
      </c>
      <c r="Q26">
        <v>47</v>
      </c>
      <c r="R26">
        <v>68</v>
      </c>
      <c r="S26">
        <v>0</v>
      </c>
      <c r="T26" t="s">
        <v>58</v>
      </c>
      <c r="U26" s="2">
        <v>45108</v>
      </c>
      <c r="V26">
        <v>194</v>
      </c>
      <c r="W26">
        <v>11</v>
      </c>
      <c r="X26">
        <v>78</v>
      </c>
      <c r="Y26">
        <v>1</v>
      </c>
      <c r="Z26">
        <v>15</v>
      </c>
      <c r="AA26">
        <v>48</v>
      </c>
      <c r="AB26">
        <v>18</v>
      </c>
      <c r="AC26">
        <v>4</v>
      </c>
    </row>
    <row r="27" spans="1:29" x14ac:dyDescent="0.3">
      <c r="A27" s="1">
        <v>25</v>
      </c>
      <c r="B27">
        <v>25</v>
      </c>
      <c r="C27" t="s">
        <v>56</v>
      </c>
      <c r="D27" t="s">
        <v>47</v>
      </c>
      <c r="E27">
        <v>2023</v>
      </c>
      <c r="F27">
        <v>354850</v>
      </c>
      <c r="G27" t="s">
        <v>35</v>
      </c>
      <c r="H27">
        <v>6</v>
      </c>
      <c r="I27">
        <v>11025020</v>
      </c>
      <c r="J27">
        <v>51</v>
      </c>
      <c r="K27">
        <v>10</v>
      </c>
      <c r="L27">
        <v>12</v>
      </c>
      <c r="M27">
        <v>14</v>
      </c>
      <c r="N27">
        <v>4</v>
      </c>
      <c r="O27">
        <v>31</v>
      </c>
      <c r="P27">
        <v>44</v>
      </c>
      <c r="Q27">
        <v>15</v>
      </c>
      <c r="R27">
        <v>23</v>
      </c>
      <c r="S27">
        <v>0</v>
      </c>
      <c r="V27">
        <v>0</v>
      </c>
      <c r="W27">
        <v>0</v>
      </c>
    </row>
    <row r="28" spans="1:29" x14ac:dyDescent="0.3">
      <c r="A28" s="1">
        <v>26</v>
      </c>
      <c r="B28">
        <v>26</v>
      </c>
      <c r="C28" t="s">
        <v>59</v>
      </c>
      <c r="D28" t="s">
        <v>50</v>
      </c>
      <c r="E28">
        <v>2023</v>
      </c>
      <c r="F28">
        <v>352210</v>
      </c>
      <c r="G28" t="s">
        <v>57</v>
      </c>
      <c r="H28">
        <v>3</v>
      </c>
      <c r="I28">
        <v>11740000</v>
      </c>
      <c r="J28">
        <v>3</v>
      </c>
      <c r="K28">
        <v>0</v>
      </c>
      <c r="L28">
        <v>3</v>
      </c>
      <c r="M28">
        <v>0</v>
      </c>
      <c r="N28">
        <v>0</v>
      </c>
      <c r="O28">
        <v>3</v>
      </c>
      <c r="P28">
        <v>2</v>
      </c>
      <c r="Q28">
        <v>1</v>
      </c>
      <c r="R28">
        <v>0</v>
      </c>
      <c r="S28">
        <v>0</v>
      </c>
      <c r="T28" t="s">
        <v>60</v>
      </c>
      <c r="U28" s="2">
        <v>45139</v>
      </c>
      <c r="V28">
        <v>16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>
        <v>27</v>
      </c>
      <c r="B29">
        <v>27</v>
      </c>
      <c r="C29" t="s">
        <v>59</v>
      </c>
      <c r="D29" t="s">
        <v>50</v>
      </c>
      <c r="E29">
        <v>2023</v>
      </c>
      <c r="F29">
        <v>354340</v>
      </c>
      <c r="G29" t="s">
        <v>55</v>
      </c>
      <c r="H29">
        <v>3</v>
      </c>
      <c r="I29">
        <v>14093000</v>
      </c>
      <c r="J29">
        <v>162</v>
      </c>
      <c r="K29">
        <v>16</v>
      </c>
      <c r="L29">
        <v>20</v>
      </c>
      <c r="M29">
        <v>59</v>
      </c>
      <c r="N29">
        <v>7</v>
      </c>
      <c r="O29">
        <v>106</v>
      </c>
      <c r="P29">
        <v>114</v>
      </c>
      <c r="Q29">
        <v>35</v>
      </c>
      <c r="R29">
        <v>41</v>
      </c>
      <c r="S29">
        <v>0</v>
      </c>
      <c r="V29">
        <v>0</v>
      </c>
      <c r="W29">
        <v>0</v>
      </c>
    </row>
    <row r="30" spans="1:29" x14ac:dyDescent="0.3">
      <c r="A30" s="1">
        <v>28</v>
      </c>
      <c r="B30">
        <v>28</v>
      </c>
      <c r="C30" t="s">
        <v>61</v>
      </c>
      <c r="D30" t="s">
        <v>62</v>
      </c>
      <c r="E30">
        <v>2023</v>
      </c>
      <c r="F30">
        <v>352210</v>
      </c>
      <c r="G30" t="s">
        <v>57</v>
      </c>
      <c r="H30">
        <v>3</v>
      </c>
      <c r="I30">
        <v>11740000</v>
      </c>
      <c r="J30">
        <v>3</v>
      </c>
      <c r="K30">
        <v>0</v>
      </c>
      <c r="L30">
        <v>1</v>
      </c>
      <c r="M30">
        <v>0</v>
      </c>
      <c r="N30">
        <v>0</v>
      </c>
      <c r="O30">
        <v>3</v>
      </c>
      <c r="P30">
        <v>3</v>
      </c>
      <c r="Q30">
        <v>0</v>
      </c>
      <c r="R30">
        <v>1</v>
      </c>
      <c r="S30">
        <v>0</v>
      </c>
      <c r="V30">
        <v>0</v>
      </c>
      <c r="W30">
        <v>0</v>
      </c>
    </row>
    <row r="31" spans="1:29" x14ac:dyDescent="0.3">
      <c r="A31" s="1">
        <v>29</v>
      </c>
      <c r="B31">
        <v>29</v>
      </c>
      <c r="C31" t="s">
        <v>63</v>
      </c>
      <c r="D31" t="s">
        <v>29</v>
      </c>
      <c r="E31">
        <v>2024</v>
      </c>
      <c r="F31">
        <v>350950</v>
      </c>
      <c r="G31" t="s">
        <v>64</v>
      </c>
      <c r="H31">
        <v>3</v>
      </c>
      <c r="I31">
        <v>13010091</v>
      </c>
      <c r="J31">
        <v>26190</v>
      </c>
      <c r="K31">
        <v>854</v>
      </c>
      <c r="L31">
        <v>332</v>
      </c>
      <c r="M31">
        <v>3837</v>
      </c>
      <c r="N31">
        <v>114</v>
      </c>
      <c r="O31">
        <v>25010</v>
      </c>
      <c r="P31">
        <v>24609</v>
      </c>
      <c r="Q31">
        <v>5671</v>
      </c>
      <c r="R31">
        <v>7236</v>
      </c>
      <c r="S31">
        <v>0</v>
      </c>
      <c r="V31">
        <v>0</v>
      </c>
      <c r="W31">
        <v>0</v>
      </c>
    </row>
    <row r="32" spans="1:29" x14ac:dyDescent="0.3">
      <c r="A32" s="1">
        <v>30</v>
      </c>
      <c r="B32">
        <v>30</v>
      </c>
      <c r="C32" t="s">
        <v>65</v>
      </c>
      <c r="D32" t="s">
        <v>33</v>
      </c>
      <c r="E32">
        <v>2024</v>
      </c>
      <c r="F32">
        <v>350950</v>
      </c>
      <c r="G32" t="s">
        <v>64</v>
      </c>
      <c r="H32">
        <v>3</v>
      </c>
      <c r="I32">
        <v>13010091</v>
      </c>
      <c r="J32">
        <v>35931</v>
      </c>
      <c r="K32">
        <v>1395</v>
      </c>
      <c r="L32">
        <v>437</v>
      </c>
      <c r="M32">
        <v>6406</v>
      </c>
      <c r="N32">
        <v>60</v>
      </c>
      <c r="O32">
        <v>33905</v>
      </c>
      <c r="P32">
        <v>33156</v>
      </c>
      <c r="Q32">
        <v>7689</v>
      </c>
      <c r="R32">
        <v>10162</v>
      </c>
      <c r="S32">
        <v>0</v>
      </c>
      <c r="T32" t="s">
        <v>66</v>
      </c>
      <c r="U32" s="2">
        <v>45383</v>
      </c>
      <c r="V32">
        <v>22</v>
      </c>
      <c r="W32">
        <v>280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>
        <v>31</v>
      </c>
      <c r="B33">
        <v>31</v>
      </c>
      <c r="C33" t="s">
        <v>67</v>
      </c>
      <c r="D33" t="s">
        <v>38</v>
      </c>
      <c r="E33">
        <v>2024</v>
      </c>
      <c r="F33">
        <v>350950</v>
      </c>
      <c r="G33" t="s">
        <v>64</v>
      </c>
      <c r="H33">
        <v>3</v>
      </c>
      <c r="I33">
        <v>13010091</v>
      </c>
      <c r="J33">
        <v>33589</v>
      </c>
      <c r="K33">
        <v>1442</v>
      </c>
      <c r="L33">
        <v>454</v>
      </c>
      <c r="M33">
        <v>7551</v>
      </c>
      <c r="N33">
        <v>17</v>
      </c>
      <c r="O33">
        <v>30255</v>
      </c>
      <c r="P33">
        <v>29501</v>
      </c>
      <c r="Q33">
        <v>6923</v>
      </c>
      <c r="R33">
        <v>9372</v>
      </c>
      <c r="S33">
        <v>0</v>
      </c>
      <c r="V33">
        <v>0</v>
      </c>
      <c r="W33">
        <v>0</v>
      </c>
    </row>
    <row r="34" spans="1:29" x14ac:dyDescent="0.3">
      <c r="A34" s="1">
        <v>32</v>
      </c>
      <c r="B34">
        <v>32</v>
      </c>
      <c r="C34" t="s">
        <v>67</v>
      </c>
      <c r="D34" t="s">
        <v>38</v>
      </c>
      <c r="E34">
        <v>2024</v>
      </c>
      <c r="F34">
        <v>354780</v>
      </c>
      <c r="G34" t="s">
        <v>68</v>
      </c>
      <c r="H34">
        <v>3</v>
      </c>
      <c r="I34">
        <v>9121290</v>
      </c>
      <c r="J34">
        <v>4395</v>
      </c>
      <c r="K34">
        <v>272</v>
      </c>
      <c r="L34">
        <v>85</v>
      </c>
      <c r="M34">
        <v>3534</v>
      </c>
      <c r="N34">
        <v>2</v>
      </c>
      <c r="O34">
        <v>3612</v>
      </c>
      <c r="P34">
        <v>4062</v>
      </c>
      <c r="Q34">
        <v>800</v>
      </c>
      <c r="R34">
        <v>1407</v>
      </c>
      <c r="S34">
        <v>0</v>
      </c>
      <c r="V34">
        <v>0</v>
      </c>
      <c r="W34">
        <v>0</v>
      </c>
    </row>
    <row r="35" spans="1:29" x14ac:dyDescent="0.3">
      <c r="A35" s="1">
        <v>33</v>
      </c>
      <c r="B35">
        <v>33</v>
      </c>
      <c r="C35" t="s">
        <v>69</v>
      </c>
      <c r="D35" t="s">
        <v>43</v>
      </c>
      <c r="E35">
        <v>2024</v>
      </c>
      <c r="F35">
        <v>354780</v>
      </c>
      <c r="G35" t="s">
        <v>68</v>
      </c>
      <c r="H35">
        <v>3</v>
      </c>
      <c r="I35">
        <v>9121290</v>
      </c>
      <c r="J35">
        <v>1222</v>
      </c>
      <c r="K35">
        <v>109</v>
      </c>
      <c r="L35">
        <v>18</v>
      </c>
      <c r="M35">
        <v>992</v>
      </c>
      <c r="N35">
        <v>1</v>
      </c>
      <c r="O35">
        <v>1032</v>
      </c>
      <c r="P35">
        <v>1139</v>
      </c>
      <c r="Q35">
        <v>218</v>
      </c>
      <c r="R35">
        <v>395</v>
      </c>
      <c r="S35">
        <v>0</v>
      </c>
      <c r="T35" t="s">
        <v>54</v>
      </c>
      <c r="U35" s="2">
        <v>45444</v>
      </c>
      <c r="V35">
        <v>77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>
        <v>34</v>
      </c>
      <c r="B36">
        <v>34</v>
      </c>
      <c r="C36" t="s">
        <v>70</v>
      </c>
      <c r="D36" t="s">
        <v>47</v>
      </c>
      <c r="E36">
        <v>2024</v>
      </c>
      <c r="F36">
        <v>354780</v>
      </c>
      <c r="G36" t="s">
        <v>68</v>
      </c>
      <c r="H36">
        <v>3</v>
      </c>
      <c r="I36">
        <v>9121290</v>
      </c>
      <c r="J36">
        <v>512</v>
      </c>
      <c r="K36">
        <v>30</v>
      </c>
      <c r="L36">
        <v>5</v>
      </c>
      <c r="M36">
        <v>447</v>
      </c>
      <c r="N36">
        <v>0</v>
      </c>
      <c r="O36">
        <v>442</v>
      </c>
      <c r="P36">
        <v>466</v>
      </c>
      <c r="Q36">
        <v>85</v>
      </c>
      <c r="R36">
        <v>153</v>
      </c>
      <c r="S36">
        <v>0</v>
      </c>
      <c r="V36">
        <v>0</v>
      </c>
      <c r="W36">
        <v>0</v>
      </c>
    </row>
  </sheetData>
  <autoFilter ref="A1:AC36" xr:uid="{DB51A042-A412-4A43-8CD8-3E128BB72925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4A61B-F3B2-4770-98F6-EE0D7A679D0E}">
  <dimension ref="A1:O14"/>
  <sheetViews>
    <sheetView topLeftCell="C1" workbookViewId="0">
      <selection activeCell="F11" sqref="F11"/>
    </sheetView>
  </sheetViews>
  <sheetFormatPr defaultRowHeight="14.4" x14ac:dyDescent="0.3"/>
  <cols>
    <col min="2" max="2" width="15.44140625" bestFit="1" customWidth="1"/>
    <col min="3" max="3" width="15.44140625" customWidth="1"/>
    <col min="4" max="4" width="16.88671875" bestFit="1" customWidth="1"/>
    <col min="5" max="5" width="15.77734375" bestFit="1" customWidth="1"/>
    <col min="6" max="6" width="15.44140625" bestFit="1" customWidth="1"/>
    <col min="7" max="7" width="19.21875" bestFit="1" customWidth="1"/>
    <col min="9" max="9" width="9.44140625" bestFit="1" customWidth="1"/>
    <col min="10" max="10" width="12.33203125" bestFit="1" customWidth="1"/>
    <col min="11" max="11" width="15.44140625" bestFit="1" customWidth="1"/>
    <col min="12" max="12" width="17.21875" style="3" bestFit="1" customWidth="1"/>
    <col min="13" max="13" width="16.21875" bestFit="1" customWidth="1"/>
    <col min="14" max="14" width="15.77734375" bestFit="1" customWidth="1"/>
    <col min="15" max="15" width="19.77734375" style="3" bestFit="1" customWidth="1"/>
  </cols>
  <sheetData>
    <row r="1" spans="1:15" x14ac:dyDescent="0.3">
      <c r="A1" s="4" t="s">
        <v>77</v>
      </c>
      <c r="B1" s="5" t="s">
        <v>75</v>
      </c>
      <c r="C1" s="5" t="s">
        <v>76</v>
      </c>
      <c r="D1" s="5" t="s">
        <v>74</v>
      </c>
      <c r="E1" s="5" t="s">
        <v>72</v>
      </c>
      <c r="F1" s="5" t="s">
        <v>71</v>
      </c>
      <c r="G1" s="6" t="s">
        <v>73</v>
      </c>
    </row>
    <row r="2" spans="1:15" x14ac:dyDescent="0.3">
      <c r="A2" s="7" t="s">
        <v>39</v>
      </c>
      <c r="B2" s="8">
        <v>281</v>
      </c>
      <c r="C2" s="8">
        <v>4</v>
      </c>
      <c r="D2" s="9">
        <v>-0.98499999999999999</v>
      </c>
      <c r="E2" s="8">
        <v>217</v>
      </c>
      <c r="F2" s="8">
        <v>2300</v>
      </c>
      <c r="G2" s="10">
        <f>E2/F2</f>
        <v>9.4347826086956521E-2</v>
      </c>
    </row>
    <row r="3" spans="1:15" ht="15" thickBot="1" x14ac:dyDescent="0.35">
      <c r="A3" s="11" t="s">
        <v>35</v>
      </c>
      <c r="B3" s="12">
        <v>149</v>
      </c>
      <c r="C3" s="12">
        <v>78</v>
      </c>
      <c r="D3" s="13">
        <f>(1-C3)/B3</f>
        <v>-0.51677852348993292</v>
      </c>
      <c r="E3" s="12">
        <v>44</v>
      </c>
      <c r="F3" s="12">
        <v>927</v>
      </c>
      <c r="G3" s="14">
        <f>E3/F3</f>
        <v>4.7464940668824167E-2</v>
      </c>
    </row>
    <row r="6" spans="1:15" x14ac:dyDescent="0.3">
      <c r="D6" s="3"/>
    </row>
    <row r="7" spans="1:15" x14ac:dyDescent="0.3">
      <c r="D7" s="3"/>
    </row>
    <row r="8" spans="1:15" x14ac:dyDescent="0.3">
      <c r="D8" s="3"/>
    </row>
    <row r="11" spans="1:15" ht="15" thickBot="1" x14ac:dyDescent="0.35"/>
    <row r="12" spans="1:15" x14ac:dyDescent="0.3">
      <c r="I12" s="4" t="s">
        <v>77</v>
      </c>
      <c r="J12" s="5" t="s">
        <v>75</v>
      </c>
      <c r="K12" s="5" t="s">
        <v>76</v>
      </c>
      <c r="L12" s="16" t="s">
        <v>74</v>
      </c>
      <c r="M12" s="5" t="s">
        <v>72</v>
      </c>
      <c r="N12" s="5" t="s">
        <v>71</v>
      </c>
      <c r="O12" s="15" t="s">
        <v>73</v>
      </c>
    </row>
    <row r="13" spans="1:15" x14ac:dyDescent="0.3">
      <c r="I13" s="7" t="s">
        <v>39</v>
      </c>
      <c r="J13" s="8">
        <v>281</v>
      </c>
      <c r="K13" s="8">
        <v>4</v>
      </c>
      <c r="L13" s="9">
        <v>-0.98499999999999999</v>
      </c>
      <c r="M13" s="8">
        <v>217</v>
      </c>
      <c r="N13" s="8">
        <v>2300</v>
      </c>
      <c r="O13" s="10">
        <v>9.4347826086956521E-2</v>
      </c>
    </row>
    <row r="14" spans="1:15" ht="15" thickBot="1" x14ac:dyDescent="0.35">
      <c r="I14" s="11" t="s">
        <v>35</v>
      </c>
      <c r="J14" s="12">
        <v>149</v>
      </c>
      <c r="K14" s="12">
        <v>78</v>
      </c>
      <c r="L14" s="13">
        <v>-0.51677852348993292</v>
      </c>
      <c r="M14" s="12">
        <v>44</v>
      </c>
      <c r="N14" s="12">
        <v>927</v>
      </c>
      <c r="O14" s="14">
        <v>4.7464940668824167E-2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GUILHERME TRAZZI COSTA</cp:lastModifiedBy>
  <dcterms:created xsi:type="dcterms:W3CDTF">2025-05-19T21:56:20Z</dcterms:created>
  <dcterms:modified xsi:type="dcterms:W3CDTF">2025-06-14T00:03:26Z</dcterms:modified>
</cp:coreProperties>
</file>