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Resultados" sheetId="2" state="visible" r:id="rId2"/>
    <sheet name="Planilh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1"/>
  <sheetViews>
    <sheetView workbookViewId="0">
      <selection activeCell="A1" sqref="A1"/>
    </sheetView>
  </sheetViews>
  <sheetFormatPr baseColWidth="8" defaultRowHeight="15"/>
  <cols>
    <col width="6" customWidth="1" min="1" max="1"/>
    <col width="114" customWidth="1" min="2" max="2"/>
    <col width="8.4" customWidth="1" min="3" max="3"/>
    <col width="24" customWidth="1" min="4" max="4"/>
    <col width="6" customWidth="1" min="5" max="5"/>
    <col width="12" customWidth="1" min="6" max="6"/>
    <col width="19.2" customWidth="1" min="7" max="7"/>
    <col width="4.8" customWidth="1" min="8" max="8"/>
    <col width="99.59999999999999" customWidth="1" min="9" max="9"/>
    <col width="10.8" customWidth="1" min="10" max="10"/>
    <col width="38.4" customWidth="1" min="11" max="11"/>
    <col width="10.8" customWidth="1" min="12" max="12"/>
  </cols>
  <sheetData>
    <row r="1">
      <c r="A1" t="inlineStr">
        <is>
          <t>SKU</t>
        </is>
      </c>
      <c r="B1" t="inlineStr">
        <is>
          <t>Modelo</t>
        </is>
      </c>
      <c r="C1" t="inlineStr">
        <is>
          <t>Watts</t>
        </is>
      </c>
      <c r="D1" t="inlineStr">
        <is>
          <t>Temperatura de Cor</t>
        </is>
      </c>
      <c r="E1" t="inlineStr">
        <is>
          <t>Cor</t>
        </is>
      </c>
      <c r="F1" t="inlineStr">
        <is>
          <t>Voltagem</t>
        </is>
      </c>
      <c r="G1" t="inlineStr">
        <is>
          <t>Fluxo Luminoso</t>
        </is>
      </c>
      <c r="H1" t="inlineStr">
        <is>
          <t>IP</t>
        </is>
      </c>
      <c r="I1" t="inlineStr">
        <is>
          <t>Descrição Site</t>
        </is>
      </c>
      <c r="J1" t="inlineStr">
        <is>
          <t>Soquete</t>
        </is>
      </c>
      <c r="K1" t="inlineStr">
        <is>
          <t>Marca</t>
        </is>
      </c>
      <c r="L1" t="inlineStr">
        <is>
          <t>Exemplo</t>
        </is>
      </c>
    </row>
    <row r="2">
      <c r="B2" t="inlineStr">
        <is>
          <t>75794	LUMINARIA LED 10W 3000K 870LM DIRECIONAVEL PRETA P/ TRILHO MAGNETICO</t>
        </is>
      </c>
      <c r="I2">
        <f>ARRUMAR(CONCATENAR(B2;" ";C2;" ";D2;" ";E2;" ";G2;" ";H2;" ";F2;" ";J2))</f>
        <v/>
      </c>
      <c r="K2">
        <f>PROCV(A2;$PLANILHA3.A:C;3;0)</f>
        <v/>
      </c>
    </row>
    <row r="3">
      <c r="B3" t="inlineStr">
        <is>
          <t>75793	LUMINARIA LED 10W 4000K 750LM PRETA P/TRILHO MAGNETICO</t>
        </is>
      </c>
      <c r="I3">
        <f>ARRUMAR(CONCATENAR(B3;" ";C3;" ";D3;" ";E3;" ";G3;" ";H3;" ";F3;" ";J3))</f>
        <v/>
      </c>
      <c r="K3">
        <f>PROCV(A3;$PLANILHA3.A:C;3;0)</f>
        <v/>
      </c>
    </row>
    <row r="4">
      <c r="B4" t="inlineStr">
        <is>
          <t>75795	LUMINARIA LED 10W 4000K 870LM DIRECIONAVEL PRETA P/ TRILHO MAGNETICO</t>
        </is>
      </c>
      <c r="I4">
        <f>ARRUMAR(CONCATENAR(B4;" ";C4;" ";D4;" ";E4;" ";G4;" ";H4;" ";F4;" ";J4))</f>
        <v/>
      </c>
      <c r="K4">
        <f>PROCV(A4;$PLANILHA3.A:C;3;0)</f>
        <v/>
      </c>
    </row>
    <row r="5">
      <c r="B5" t="inlineStr">
        <is>
          <t>75790	LUMINARIA LED 12W 3000K 500LM PRETA P/TRILHO MAGNETICO</t>
        </is>
      </c>
      <c r="I5">
        <f>ARRUMAR(CONCATENAR(B5;" ";C5;" ";D5;" ";E5;" ";G5;" ";H5;" ";F5;" ";J5))</f>
        <v/>
      </c>
      <c r="K5">
        <f>PROCV(A5;$PLANILHA3.A:C;3;0)</f>
        <v/>
      </c>
    </row>
    <row r="6">
      <c r="B6" t="inlineStr">
        <is>
          <t>75791	LUMINARIA LED 12W 4000K 500LM PRETA P/TRILHO MAGNETICO</t>
        </is>
      </c>
      <c r="I6">
        <f>ARRUMAR(CONCATENAR(B6;" ";C6;" ";D6;" ";E6;" ";G6;" ";H6;" ";F6;" ";J6))</f>
        <v/>
      </c>
      <c r="K6">
        <f>PROCV(A6;$PLANILHA3.A:C;3;0)</f>
        <v/>
      </c>
    </row>
    <row r="7">
      <c r="B7" t="inlineStr">
        <is>
          <t>74992	LUMINARIA LED HIGH BAY 125W 6500K 15000LM 220V</t>
        </is>
      </c>
      <c r="I7">
        <f>ARRUMAR(CONCATENAR(B7;" ";C7;" ";D7;" ";E7;" ";G7;" ";H7;" ";F7;" ";J7))</f>
        <v/>
      </c>
      <c r="K7">
        <f>PROCV(A7;$PLANILHA3.A:C;3;0)</f>
        <v/>
      </c>
    </row>
    <row r="8">
      <c r="B8" t="inlineStr">
        <is>
          <t>74982	LUMINARIA LED LINEAR 14W 3000K 1400LM BIV</t>
        </is>
      </c>
      <c r="I8">
        <f>ARRUMAR(CONCATENAR(B8;" ";C8;" ";D8;" ";E8;" ";G8;" ";H8;" ";F8;" ";J8))</f>
        <v/>
      </c>
      <c r="K8">
        <f>PROCV(A8;$PLANILHA3.A:C;3;0)</f>
        <v/>
      </c>
    </row>
    <row r="9">
      <c r="B9" t="inlineStr">
        <is>
          <t>74986	LUMINARIA LED LINEAR 14W 6500K 1400LM BIV</t>
        </is>
      </c>
      <c r="I9">
        <f>ARRUMAR(CONCATENAR(B9;" ";C9;" ";D9;" ";E9;" ";G9;" ";H9;" ";F9;" ";J9))</f>
        <v/>
      </c>
      <c r="K9">
        <f>PROCV(A9;$PLANILHA3.A:C;3;0)</f>
        <v/>
      </c>
    </row>
    <row r="10">
      <c r="B10" t="inlineStr">
        <is>
          <t>77003	LUMINARIA LED SOBREPOR 52W 6500K 6300LM BRANCA TL SLIMPRO25 BIVOLT</t>
        </is>
      </c>
      <c r="I10">
        <f>ARRUMAR(CONCATENAR(B10;" ";C10;" ";D10;" ";E10;" ";G10;" ";H10;" ";F10;" ";J10))</f>
        <v/>
      </c>
      <c r="K10">
        <f>PROCV(A10;$PLANILHA3.A:C;3;0)</f>
        <v/>
      </c>
    </row>
    <row r="11">
      <c r="B11" t="inlineStr">
        <is>
          <t>76555	LUMINARIA LED TRACE 12,5W 3000K 450LM 80° PRETA BIVOLT</t>
        </is>
      </c>
      <c r="I11">
        <f>ARRUMAR(CONCATENAR(B11;" ";C11;" ";D11;" ";E11;" ";G11;" ";H11;" ";F11;" ";J11))</f>
        <v/>
      </c>
      <c r="K11">
        <f>PROCV(A11;$PLANILHA3.A:C;3;0)</f>
        <v/>
      </c>
    </row>
    <row r="12">
      <c r="B12" t="inlineStr">
        <is>
          <t>76557	LUMINARIA LED TRACE ANGULAR 12,5W 3000K 640LM 80° PRETA BIVOLT</t>
        </is>
      </c>
      <c r="I12">
        <f>ARRUMAR(CONCATENAR(B12;" ";C12;" ";D12;" ";E12;" ";G12;" ";H12;" ";F12;" ";J12))</f>
        <v/>
      </c>
      <c r="K12">
        <f>PROCV(A12;$PLANILHA3.A:C;3;0)</f>
        <v/>
      </c>
    </row>
    <row r="13">
      <c r="B13" t="inlineStr">
        <is>
          <t>76556	LUMINARIA LED TRACE PONTUAL 7W 3000K 420LM 40° PRETA BIVOLT</t>
        </is>
      </c>
      <c r="I13">
        <f>ARRUMAR(CONCATENAR(B13;" ";C13;" ";D13;" ";E13;" ";G13;" ";H13;" ";F13;" ";J13))</f>
        <v/>
      </c>
      <c r="K13">
        <f>PROCV(A13;$PLANILHA3.A:C;3;0)</f>
        <v/>
      </c>
    </row>
    <row r="14">
      <c r="B14" t="inlineStr">
        <is>
          <t>72884	LUMINARIA SOBREPOR ALTO RENDIMENTO QUADRADA PRETA 60CM P/ 4 LAMPADAS</t>
        </is>
      </c>
      <c r="I14">
        <f>ARRUMAR(CONCATENAR(B14;" ";C14;" ";D14;" ";E14;" ";G14;" ";H14;" ";F14;" ";J14))</f>
        <v/>
      </c>
      <c r="K14">
        <f>PROCV(A14;$PLANILHA3.A:C;3;0)</f>
        <v/>
      </c>
    </row>
    <row r="15">
      <c r="B15" t="inlineStr">
        <is>
          <t>72882	LUMINARIA SOBREPOR ALTO RENDIMENTO RETANGULAR PRETA 120CM P/ 2 LAMPADAS</t>
        </is>
      </c>
      <c r="I15">
        <f>ARRUMAR(CONCATENAR(B15;" ";C15;" ";D15;" ";E15;" ";G15;" ";H15;" ";F15;" ";J15))</f>
        <v/>
      </c>
      <c r="K15">
        <f>PROCV(A15;$PLANILHA3.A:C;3;0)</f>
        <v/>
      </c>
    </row>
    <row r="16">
      <c r="B16" t="inlineStr">
        <is>
          <t>72883	LUMINARIA SOBREPOR ALTO RENDIMENTO RETANGULAR PRETA 60CM P/ 2 LAMPADAS</t>
        </is>
      </c>
      <c r="I16">
        <f>ARRUMAR(CONCATENAR(B16;" ";C16;" ";D16;" ";E16;" ";G16;" ";H16;" ";F16;" ";J16))</f>
        <v/>
      </c>
      <c r="K16">
        <f>PROCV(A16;$PLANILHA3.A:C;3;0)</f>
        <v/>
      </c>
    </row>
    <row r="17">
      <c r="B17" t="inlineStr">
        <is>
          <t>77030	LUSTRE CRISTAL AMBAR 100CM 24XE14</t>
        </is>
      </c>
      <c r="I17">
        <f>ARRUMAR(CONCATENAR(B17;" ";C17;" ";D17;" ";E17;" ";G17;" ";H17;" ";F17;" ";J17))</f>
        <v/>
      </c>
      <c r="K17">
        <f>PROCV(A17;$PLANILHA3.A:C;3;0)</f>
        <v/>
      </c>
    </row>
    <row r="18">
      <c r="B18" t="inlineStr">
        <is>
          <t>77780	LUSTRE DOURADO C/CRISTAL TRANSPARENTE 50CM 20XE14</t>
        </is>
      </c>
      <c r="I18">
        <f>ARRUMAR(CONCATENAR(B18;" ";C18;" ";D18;" ";E18;" ";G18;" ";H18;" ";F18;" ";J18))</f>
        <v/>
      </c>
      <c r="K18">
        <f>PROCV(A18;$PLANILHA3.A:C;3;0)</f>
        <v/>
      </c>
    </row>
    <row r="19">
      <c r="B19" t="inlineStr">
        <is>
          <t>77782	LUSTRE DOURADO C/CRISTAL TRANSPARENTE 60CM 20XE14</t>
        </is>
      </c>
      <c r="I19">
        <f>ARRUMAR(CONCATENAR(B19;" ";C19;" ";D19;" ";E19;" ";G19;" ";H19;" ";F19;" ";J19))</f>
        <v/>
      </c>
      <c r="K19">
        <f>PROCV(A19;$PLANILHA3.A:C;3;0)</f>
        <v/>
      </c>
    </row>
    <row r="20">
      <c r="B20" t="inlineStr">
        <is>
          <t>77783	LUSTRE DOURADO C/CRISTAL TRANSPARENTE 60CM 24XE14</t>
        </is>
      </c>
      <c r="I20">
        <f>ARRUMAR(CONCATENAR(B20;" ";C20;" ";D20;" ";E20;" ";G20;" ";H20;" ";F20;" ";J20))</f>
        <v/>
      </c>
      <c r="K20">
        <f>PROCV(A20;$PLANILHA3.A:C;3;0)</f>
        <v/>
      </c>
    </row>
    <row r="21">
      <c r="B21" t="inlineStr">
        <is>
          <t>77031	LUSTRE DOURADO C/CRISTAL TRANSPARENTE 70CM 25X14</t>
        </is>
      </c>
      <c r="I21">
        <f>ARRUMAR(CONCATENAR(B21;" ";C21;" ";D21;" ";E21;" ";G21;" ";H21;" ";F21;" ";J21))</f>
        <v/>
      </c>
      <c r="K21">
        <f>PROCV(A21;$PLANILHA3.A:C;3;0)</f>
        <v/>
      </c>
    </row>
    <row r="22">
      <c r="B22" t="inlineStr">
        <is>
          <t>77784	LUSTRE DOURADO C/CRISTAL TRANSPARENTE 80CM 34XE14</t>
        </is>
      </c>
      <c r="I22">
        <f>ARRUMAR(CONCATENAR(B22;" ";C22;" ";D22;" ";E22;" ";G22;" ";H22;" ";F22;" ";J22))</f>
        <v/>
      </c>
      <c r="K22">
        <f>PROCV(A22;$PLANILHA3.A:C;3;0)</f>
        <v/>
      </c>
    </row>
    <row r="23">
      <c r="B23" t="inlineStr">
        <is>
          <t>70025	LUSTRE ENCHANT DOURADO METAL 176CM 24XE14</t>
        </is>
      </c>
      <c r="I23">
        <f>ARRUMAR(CONCATENAR(B23;" ";C23;" ";D23;" ";E23;" ";G23;" ";H23;" ";F23;" ";J23))</f>
        <v/>
      </c>
      <c r="K23">
        <f>PROCV(A23;$PLANILHA3.A:C;3;0)</f>
        <v/>
      </c>
    </row>
    <row r="24">
      <c r="B24" t="inlineStr">
        <is>
          <t>69917	LUSTRE MARIA TEREZA CRISTAL TRANSPARENTE 30XE14</t>
        </is>
      </c>
      <c r="I24">
        <f>ARRUMAR(CONCATENAR(B24;" ";C24;" ";D24;" ";E24;" ";G24;" ";H24;" ";F24;" ";J24))</f>
        <v/>
      </c>
      <c r="K24">
        <f>PROCV(A24;$PLANILHA3.A:C;3;0)</f>
        <v/>
      </c>
    </row>
    <row r="25">
      <c r="B25" t="inlineStr">
        <is>
          <t>71479	LUSTRE RICKO PRETO 5XE27</t>
        </is>
      </c>
      <c r="I25">
        <f>ARRUMAR(CONCATENAR(B25;" ";C25;" ";D25;" ";E25;" ";G25;" ";H25;" ";F25;" ";J25))</f>
        <v/>
      </c>
      <c r="K25">
        <f>PROCV(A25;$PLANILHA3.A:C;3;0)</f>
        <v/>
      </c>
    </row>
    <row r="26">
      <c r="B26" t="inlineStr">
        <is>
          <t>75366	PAINEL LED EMBUTIR 4W 6500K 250LM REDONDO BRANCO 10,5CM BIVOLT</t>
        </is>
      </c>
      <c r="I26">
        <f>ARRUMAR(CONCATENAR(B26;" ";C26;" ";D26;" ";E26;" ";G26;" ";H26;" ";F26;" ";J26))</f>
        <v/>
      </c>
      <c r="K26">
        <f>PROCV(A26;$PLANILHA3.A:C;3;0)</f>
        <v/>
      </c>
    </row>
    <row r="27">
      <c r="B27" t="inlineStr">
        <is>
          <t>73943	PAINEL LED EMBUTIR 6W 3000K 350LM QUADRADO BRANCO 12,8CM ECO BIVOLT</t>
        </is>
      </c>
      <c r="I27">
        <f>ARRUMAR(CONCATENAR(B27;" ";C27;" ";D27;" ";E27;" ";G27;" ";H27;" ";F27;" ";J27))</f>
        <v/>
      </c>
      <c r="K27">
        <f>PROCV(A27;$PLANILHA3.A:C;3;0)</f>
        <v/>
      </c>
    </row>
    <row r="28">
      <c r="B28" t="inlineStr">
        <is>
          <t>72792	PAINEL LED EMBUTIR 6W 3000K 400LM QUADRADO BRANCO 12CM BIVOLT</t>
        </is>
      </c>
      <c r="I28">
        <f>ARRUMAR(CONCATENAR(B28;" ";C28;" ";D28;" ";E28;" ";G28;" ";H28;" ";F28;" ";J28))</f>
        <v/>
      </c>
      <c r="K28">
        <f>PROCV(A28;$PLANILHA3.A:C;3;0)</f>
        <v/>
      </c>
    </row>
    <row r="29">
      <c r="B29" t="inlineStr">
        <is>
          <t>72794	PAINEL LED EMBUTIR 6W 3000K 400LM QUADRADO PRETO 12CM BIVOLT</t>
        </is>
      </c>
      <c r="I29">
        <f>ARRUMAR(CONCATENAR(B29;" ";C29;" ";D29;" ";E29;" ";G29;" ";H29;" ";F29;" ";J29))</f>
        <v/>
      </c>
      <c r="K29">
        <f>PROCV(A29;$PLANILHA3.A:C;3;0)</f>
        <v/>
      </c>
    </row>
    <row r="30">
      <c r="B30" t="inlineStr">
        <is>
          <t>73944	PAINEL LED EMBUTIR 6W 4000K 380LM QUADRADO BRANCO 12,8CM ECO BIVOLT</t>
        </is>
      </c>
      <c r="I30">
        <f>ARRUMAR(CONCATENAR(B30;" ";C30;" ";D30;" ";E30;" ";G30;" ";H30;" ";F30;" ";J30))</f>
        <v/>
      </c>
      <c r="K30">
        <f>PROCV(A30;$PLANILHA3.A:C;3;0)</f>
        <v/>
      </c>
    </row>
    <row r="31">
      <c r="B31" t="inlineStr">
        <is>
          <t>72793	PAINEL LED EMBUTIR 6W 5700K 420LM QUADRADO BRANCO 12CM BIVOLT</t>
        </is>
      </c>
      <c r="I31">
        <f>ARRUMAR(CONCATENAR(B31;" ";C31;" ";D31;" ";E31;" ";G31;" ";H31;" ";F31;" ";J31))</f>
        <v/>
      </c>
      <c r="K31">
        <f>PROCV(A31;$PLANILHA3.A:C;3;0)</f>
        <v/>
      </c>
    </row>
    <row r="32">
      <c r="B32" t="inlineStr">
        <is>
          <t>72795	PAINEL LED EMBUTIR 6W 5700K 420LM QUADRADO PRETO 12CM BIVOLT</t>
        </is>
      </c>
      <c r="I32">
        <f>ARRUMAR(CONCATENAR(B32;" ";C32;" ";D32;" ";E32;" ";G32;" ";H32;" ";F32;" ";J32))</f>
        <v/>
      </c>
      <c r="K32">
        <f>PROCV(A32;$PLANILHA3.A:C;3;0)</f>
        <v/>
      </c>
    </row>
    <row r="33">
      <c r="B33" t="inlineStr">
        <is>
          <t>73945	PAINEL LED EMBUTIR 6W 6500K 400LM QUADRADO BRANCO 12,8CM ECO BIVOLT</t>
        </is>
      </c>
      <c r="I33">
        <f>ARRUMAR(CONCATENAR(B33;" ";C33;" ";D33;" ";E33;" ";G33;" ";H33;" ";F33;" ";J33))</f>
        <v/>
      </c>
      <c r="K33">
        <f>PROCV(A33;$PLANILHA3.A:C;3;0)</f>
        <v/>
      </c>
    </row>
    <row r="34">
      <c r="B34" t="inlineStr">
        <is>
          <t>76039	PAINEL LED EMBUTIR 8W 3000K 900LM QUADRADO BRANCO 17CM EDGE BIVOLT</t>
        </is>
      </c>
      <c r="I34">
        <f>ARRUMAR(CONCATENAR(B34;" ";C34;" ";D34;" ";E34;" ";G34;" ";H34;" ";F34;" ";J34))</f>
        <v/>
      </c>
      <c r="K34">
        <f>PROCV(A34;$PLANILHA3.A:C;3;0)</f>
        <v/>
      </c>
    </row>
    <row r="35">
      <c r="B35" t="inlineStr">
        <is>
          <t>77816	PAINEL LED EMBUTIR 8W 3000K 900LM QUADRADO PRETO 17CM EDGE BIVOLT</t>
        </is>
      </c>
      <c r="I35">
        <f>ARRUMAR(CONCATENAR(B35;" ";C35;" ";D35;" ";E35;" ";G35;" ";H35;" ";F35;" ";J35))</f>
        <v/>
      </c>
      <c r="K35">
        <f>PROCV(A35;$PLANILHA3.A:C;3;0)</f>
        <v/>
      </c>
    </row>
    <row r="36">
      <c r="B36" t="inlineStr">
        <is>
          <t>76040	PAINEL LED EMBUTIR 8W 4000K 900LM QUADRADO BRANCO 17CM EDGE BIVOLT</t>
        </is>
      </c>
      <c r="I36">
        <f>ARRUMAR(CONCATENAR(B36;" ";C36;" ";D36;" ";E36;" ";G36;" ";H36;" ";F36;" ";J36))</f>
        <v/>
      </c>
      <c r="K36">
        <f>PROCV(A36;$PLANILHA3.A:C;3;0)</f>
        <v/>
      </c>
    </row>
    <row r="37">
      <c r="B37" t="inlineStr">
        <is>
          <t>77817	PAINEL LED EMBUTIR 8W 4000K 900LM QUADRADO PRETO 17CM EDGE BIVOLT</t>
        </is>
      </c>
      <c r="I37">
        <f>ARRUMAR(CONCATENAR(B37;" ";C37;" ";D37;" ";E37;" ";G37;" ";H37;" ";F37;" ";J37))</f>
        <v/>
      </c>
      <c r="K37">
        <f>PROCV(A37;$PLANILHA3.A:C;3;0)</f>
        <v/>
      </c>
    </row>
    <row r="38">
      <c r="B38" t="inlineStr">
        <is>
          <t>76041	PAINEL LED EMBUTIR 8W 5000K 900LM QUADRADO BRANCO 17CM EDGE BIVOLT</t>
        </is>
      </c>
      <c r="I38">
        <f>ARRUMAR(CONCATENAR(B38;" ";C38;" ";D38;" ";E38;" ";G38;" ";H38;" ";F38;" ";J38))</f>
        <v/>
      </c>
      <c r="K38">
        <f>PROCV(A38;$PLANILHA3.A:C;3;0)</f>
        <v/>
      </c>
    </row>
    <row r="39">
      <c r="B39" t="inlineStr">
        <is>
          <t>73650	PAINEL LED EMBUTIR 12W 3000K 750LM RECUADO QUADRADO PRETO 16,7CM BIVOLT</t>
        </is>
      </c>
      <c r="I39">
        <f>ARRUMAR(CONCATENAR(B39;" ";C39;" ";D39;" ";E39;" ";G39;" ";H39;" ";F39;" ";J39))</f>
        <v/>
      </c>
      <c r="K39">
        <f>PROCV(A39;$PLANILHA3.A:C;3;0)</f>
        <v/>
      </c>
    </row>
    <row r="40">
      <c r="B40" t="inlineStr">
        <is>
          <t>72329	PAINEL LED EMBUTIR 12W 3000K 900LM QUADRADO PRETO 17CM BIVOLT</t>
        </is>
      </c>
      <c r="I40">
        <f>ARRUMAR(CONCATENAR(B40;" ";C40;" ";D40;" ";E40;" ";G40;" ";H40;" ";F40;" ";J40))</f>
        <v/>
      </c>
      <c r="K40">
        <f>PROCV(A40;$PLANILHA3.A:C;3;0)</f>
        <v/>
      </c>
    </row>
    <row r="41">
      <c r="B41" t="inlineStr">
        <is>
          <t>77814	PAINEL LED EMBUTIR 12W 4000K 800LM RECUADO QUADRADO PRETO 16,7CM BIVOLT</t>
        </is>
      </c>
      <c r="I41">
        <f>ARRUMAR(CONCATENAR(B41;" ";C41;" ";D41;" ";E41;" ";G41;" ";H41;" ";F41;" ";J41))</f>
        <v/>
      </c>
      <c r="K41">
        <f>PROCV(A41;$PLANILHA3.A:C;3;0)</f>
        <v/>
      </c>
    </row>
    <row r="42">
      <c r="B42" t="inlineStr">
        <is>
          <t>77456	PAINEL LED EMBUTIR 12W 5000K 1000LM RECUADO QUADRADO BRANCO 16,7CM BIVOLT</t>
        </is>
      </c>
      <c r="I42">
        <f>ARRUMAR(CONCATENAR(B42;" ";C42;" ";D42;" ";E42;" ";G42;" ";H42;" ";F42;" ";J42))</f>
        <v/>
      </c>
      <c r="K42">
        <f>PROCV(A42;$PLANILHA3.A:C;3;0)</f>
        <v/>
      </c>
    </row>
    <row r="43">
      <c r="B43" t="inlineStr">
        <is>
          <t>71959	PAINEL LED EMBUTIR 12W 5700K 1000LM QUADRADO BRANCO 17CM BIVOLT</t>
        </is>
      </c>
      <c r="I43">
        <f>ARRUMAR(CONCATENAR(B43;" ";C43;" ";D43;" ";E43;" ";G43;" ";H43;" ";F43;" ";J43))</f>
        <v/>
      </c>
      <c r="K43">
        <f>PROCV(A43;$PLANILHA3.A:C;3;0)</f>
        <v/>
      </c>
    </row>
    <row r="44">
      <c r="B44" t="inlineStr">
        <is>
          <t>74843	PAINEL LED EMBUTIR 14W 3000K 1550LM QUADRADO BRANCO 20CM EDGE BIVOLT</t>
        </is>
      </c>
      <c r="I44">
        <f>ARRUMAR(CONCATENAR(B44;" ";C44;" ";D44;" ";E44;" ";G44;" ";H44;" ";F44;" ";J44))</f>
        <v/>
      </c>
      <c r="K44">
        <f>PROCV(A44;$PLANILHA3.A:C;3;0)</f>
        <v/>
      </c>
    </row>
    <row r="45">
      <c r="B45" t="inlineStr">
        <is>
          <t>77818	PAINEL LED EMBUTIR 14W 3000K 1550LM QUADRADO PRETO 20CM EDGE BIVOLT</t>
        </is>
      </c>
      <c r="I45">
        <f>ARRUMAR(CONCATENAR(B45;" ";C45;" ";D45;" ";E45;" ";G45;" ";H45;" ";F45;" ";J45))</f>
        <v/>
      </c>
      <c r="K45">
        <f>PROCV(A45;$PLANILHA3.A:C;3;0)</f>
        <v/>
      </c>
    </row>
    <row r="46">
      <c r="B46" t="inlineStr">
        <is>
          <t>76042	PAINEL LED EMBUTIR 14W 4000K 1550LM QUADRADO BRANCO 20CM EDGE BIVOLT</t>
        </is>
      </c>
      <c r="I46">
        <f>ARRUMAR(CONCATENAR(B46;" ";C46;" ";D46;" ";E46;" ";G46;" ";H46;" ";F46;" ";J46))</f>
        <v/>
      </c>
      <c r="K46">
        <f>PROCV(A46;$PLANILHA3.A:C;3;0)</f>
        <v/>
      </c>
    </row>
    <row r="47">
      <c r="B47" t="inlineStr">
        <is>
          <t>77819	PAINEL LED EMBUTIR 14W 4000K 1550LM QUADRADO PRETO 20CM EDGE BIVOLT</t>
        </is>
      </c>
      <c r="I47">
        <f>ARRUMAR(CONCATENAR(B47;" ";C47;" ";D47;" ";E47;" ";G47;" ";H47;" ";F47;" ";J47))</f>
        <v/>
      </c>
      <c r="K47">
        <f>PROCV(A47;$PLANILHA3.A:C;3;0)</f>
        <v/>
      </c>
    </row>
    <row r="48">
      <c r="B48" t="inlineStr">
        <is>
          <t>76043	PAINEL LED EMBUTIR 14W 5000K 1550LM QUADRADO BRANCO 20CM EDGE BIVOLT</t>
        </is>
      </c>
      <c r="I48">
        <f>ARRUMAR(CONCATENAR(B48;" ";C48;" ";D48;" ";E48;" ";G48;" ";H48;" ";F48;" ";J48))</f>
        <v/>
      </c>
      <c r="K48">
        <f>PROCV(A48;$PLANILHA3.A:C;3;0)</f>
        <v/>
      </c>
    </row>
    <row r="49">
      <c r="B49" t="inlineStr">
        <is>
          <t>72836	PAINEL LED EMBUTIR 17W 3000K 1200LM RECUADO QUADRADO PRETO 20,2CM BIVOLT</t>
        </is>
      </c>
      <c r="I49">
        <f>ARRUMAR(CONCATENAR(B49;" ";C49;" ";D49;" ";E49;" ";G49;" ";H49;" ";F49;" ";J49))</f>
        <v/>
      </c>
      <c r="K49">
        <f>PROCV(A49;$PLANILHA3.A:C;3;0)</f>
        <v/>
      </c>
    </row>
    <row r="50">
      <c r="B50" t="inlineStr">
        <is>
          <t>70406	PAINEL LED EMBUTIR 17W 4000K 1250LM RECUADO QUADRADO PRETO 20CM BIVOLT</t>
        </is>
      </c>
      <c r="I50">
        <f>ARRUMAR(CONCATENAR(B50;" ";C50;" ";D50;" ";E50;" ";G50;" ";H50;" ";F50;" ";J50))</f>
        <v/>
      </c>
      <c r="K50">
        <f>PROCV(A50;$PLANILHA3.A:C;3;0)</f>
        <v/>
      </c>
    </row>
    <row r="51">
      <c r="B51" t="inlineStr">
        <is>
          <t>77457	PAINEL LED EMBUTIR 17W 5000K 1500LM RECUADO QUADRADO BRANCO 20,2CM BIVOLT</t>
        </is>
      </c>
      <c r="I51">
        <f>ARRUMAR(CONCATENAR(B51;" ";C51;" ";D51;" ";E51;" ";G51;" ";H51;" ";F51;" ";J51))</f>
        <v/>
      </c>
      <c r="K51">
        <f>PROCV(A51;$PLANILHA3.A:C;3;0)</f>
        <v/>
      </c>
    </row>
    <row r="52">
      <c r="B52" t="inlineStr">
        <is>
          <t>73660	PAINEL LED EMBUTIR 17W 5700K 1500LM RECUADO QUADRADO BRANCO 20,2CM BIVOLT (FL)</t>
        </is>
      </c>
      <c r="I52">
        <f>ARRUMAR(CONCATENAR(B52;" ";C52;" ";D52;" ";E52;" ";G52;" ";H52;" ";F52;" ";J52))</f>
        <v/>
      </c>
      <c r="K52">
        <f>PROCV(A52;$PLANILHA3.A:C;3;0)</f>
        <v/>
      </c>
    </row>
    <row r="53">
      <c r="B53" t="inlineStr">
        <is>
          <t>74960	PAINEL LED EMBUTIR 18W 2700K/6500K 1300LM SMART QUADRADO BRANCO 22CM BIVOLT</t>
        </is>
      </c>
      <c r="I53">
        <f>ARRUMAR(CONCATENAR(B53;" ";C53;" ";D53;" ";E53;" ";G53;" ";H53;" ";F53;" ";J53))</f>
        <v/>
      </c>
      <c r="K53">
        <f>PROCV(A53;$PLANILHA3.A:C;3;0)</f>
        <v/>
      </c>
    </row>
    <row r="54">
      <c r="B54" t="inlineStr">
        <is>
          <t>72859	PAINEL LED EMBUTIR 20W 3000K 1220LM QUADRADO CHUMBO 22CM BIVOLT</t>
        </is>
      </c>
      <c r="I54">
        <f>ARRUMAR(CONCATENAR(B54;" ";C54;" ";D54;" ";E54;" ";G54;" ";H54;" ";F54;" ";J54))</f>
        <v/>
      </c>
      <c r="K54">
        <f>PROCV(A54;$PLANILHA3.A:C;3;0)</f>
        <v/>
      </c>
    </row>
    <row r="55">
      <c r="B55" t="inlineStr">
        <is>
          <t>76044	PAINEL LED EMBUTIR 20W 3000K 2200LM QUADRADO BRANCO 26CM EDGE BIVOLT</t>
        </is>
      </c>
      <c r="I55">
        <f>ARRUMAR(CONCATENAR(B55;" ";C55;" ";D55;" ";E55;" ";G55;" ";H55;" ";F55;" ";J55))</f>
        <v/>
      </c>
      <c r="K55">
        <f>PROCV(A55;$PLANILHA3.A:C;3;0)</f>
        <v/>
      </c>
    </row>
    <row r="56">
      <c r="B56" t="inlineStr">
        <is>
          <t>77467	PAINEL LED EMBUTIR 20W 3000K 2200LM QUADRADO PRETO 26CM EDGE BIVOLT</t>
        </is>
      </c>
      <c r="I56">
        <f>ARRUMAR(CONCATENAR(B56;" ";C56;" ";D56;" ";E56;" ";G56;" ";H56;" ";F56;" ";J56))</f>
        <v/>
      </c>
      <c r="K56">
        <f>PROCV(A56;$PLANILHA3.A:C;3;0)</f>
        <v/>
      </c>
    </row>
    <row r="57">
      <c r="B57" t="inlineStr">
        <is>
          <t>76045	PAINEL LED EMBUTIR 20W 4000K 2200LM QUADRADO BRANCO 26CM EDGE BIVOLT</t>
        </is>
      </c>
      <c r="I57">
        <f>ARRUMAR(CONCATENAR(B57;" ";C57;" ";D57;" ";E57;" ";G57;" ";H57;" ";F57;" ";J57))</f>
        <v/>
      </c>
      <c r="K57">
        <f>PROCV(A57;$PLANILHA3.A:C;3;0)</f>
        <v/>
      </c>
    </row>
    <row r="58">
      <c r="B58" t="inlineStr">
        <is>
          <t>77468	PAINEL LED EMBUTIR 20W 4000K 2200LM QUADRADO PRETO 26CM EDGE BIVOLT</t>
        </is>
      </c>
      <c r="I58">
        <f>ARRUMAR(CONCATENAR(B58;" ";C58;" ";D58;" ";E58;" ";G58;" ";H58;" ";F58;" ";J58))</f>
        <v/>
      </c>
      <c r="K58">
        <f>PROCV(A58;$PLANILHA3.A:C;3;0)</f>
        <v/>
      </c>
    </row>
    <row r="59">
      <c r="B59" t="inlineStr">
        <is>
          <t>76046	PAINEL LED EMBUTIR 20W 5000K 2200LM QUADRADO BRANCO 26CM EDGE BIVOLT</t>
        </is>
      </c>
      <c r="I59">
        <f>ARRUMAR(CONCATENAR(B59;" ";C59;" ";D59;" ";E59;" ";G59;" ";H59;" ";F59;" ";J59))</f>
        <v/>
      </c>
      <c r="K59">
        <f>PROCV(A59;$PLANILHA3.A:C;3;0)</f>
        <v/>
      </c>
    </row>
    <row r="60">
      <c r="B60" t="inlineStr">
        <is>
          <t>71259	PAINEL LED EMBUTIR 20W 6500K 2400LM RECUADO QUADRADO BRANCO 17CM BIVOLT (SOB ENCOMENDA)</t>
        </is>
      </c>
      <c r="I60">
        <f>ARRUMAR(CONCATENAR(B60;" ";C60;" ";D60;" ";E60;" ";G60;" ";H60;" ";F60;" ";J60))</f>
        <v/>
      </c>
      <c r="K60">
        <f>PROCV(A60;$PLANILHA3.A:C;3;0)</f>
        <v/>
      </c>
    </row>
    <row r="61">
      <c r="B61" t="inlineStr">
        <is>
          <t>72835	PAINEL LED EMBUTIR 22W 4000K 1550LM RECUADO QUADRADO PRETO 26,2CM BIVOLT</t>
        </is>
      </c>
      <c r="I61">
        <f>ARRUMAR(CONCATENAR(B61;" ";C61;" ";D61;" ";E61;" ";G61;" ";H61;" ";F61;" ";J61))</f>
        <v/>
      </c>
      <c r="K61">
        <f>PROCV(A61;$PLANILHA3.A:C;3;0)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idsubproduto</t>
        </is>
      </c>
      <c r="B1" t="inlineStr">
        <is>
          <t>descrição</t>
        </is>
      </c>
      <c r="C1" t="inlineStr">
        <is>
          <t>marca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2024-04-11T18:48:33Z</dcterms:created>
  <dcterms:modified xsi:type="dcterms:W3CDTF">2024-04-11T18:48:33Z</dcterms:modified>
</cp:coreProperties>
</file>