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PycharmProjects\WebAutomation\TabelasExcel\"/>
    </mc:Choice>
  </mc:AlternateContent>
  <bookViews>
    <workbookView xWindow="0" yWindow="0" windowWidth="23040" windowHeight="9372" activeTab="2"/>
  </bookViews>
  <sheets>
    <sheet name="3º ano A" sheetId="1" r:id="rId1"/>
    <sheet name="3º ano B" sheetId="2" r:id="rId2"/>
    <sheet name="3º ano D" sheetId="4" r:id="rId3"/>
    <sheet name="3º ano E" sheetId="5" r:id="rId4"/>
  </sheets>
  <calcPr calcId="152511"/>
</workbook>
</file>

<file path=xl/calcChain.xml><?xml version="1.0" encoding="utf-8"?>
<calcChain xmlns="http://schemas.openxmlformats.org/spreadsheetml/2006/main">
  <c r="J40" i="5" l="1"/>
  <c r="F40" i="5"/>
  <c r="J52" i="1" l="1"/>
  <c r="F52" i="1"/>
  <c r="R53" i="1"/>
  <c r="N48" i="1" l="1"/>
  <c r="N38" i="1"/>
  <c r="R58" i="2" l="1"/>
  <c r="N58" i="2"/>
  <c r="J58" i="2"/>
  <c r="F58" i="2"/>
  <c r="R57" i="2"/>
  <c r="N57" i="2"/>
  <c r="J57" i="2"/>
  <c r="F57" i="2"/>
  <c r="R56" i="2"/>
  <c r="N56" i="2"/>
  <c r="J56" i="2"/>
  <c r="F56" i="2"/>
  <c r="N56" i="1"/>
  <c r="J56" i="1"/>
  <c r="F56" i="1"/>
  <c r="N55" i="1"/>
  <c r="N54" i="1"/>
  <c r="N53" i="1"/>
  <c r="J55" i="1"/>
  <c r="J54" i="1"/>
  <c r="J53" i="1"/>
  <c r="F55" i="1"/>
  <c r="F54" i="1"/>
  <c r="F53" i="1"/>
  <c r="S53" i="1" s="1"/>
  <c r="T53" i="1" s="1"/>
  <c r="R54" i="1"/>
  <c r="R52" i="1"/>
  <c r="N52" i="1"/>
  <c r="S56" i="2" l="1"/>
  <c r="T56" i="2" s="1"/>
  <c r="S57" i="2"/>
  <c r="T57" i="2" s="1"/>
  <c r="S58" i="2"/>
  <c r="T58" i="2" s="1"/>
  <c r="S52" i="1"/>
  <c r="T52" i="1" s="1"/>
  <c r="S54" i="1"/>
  <c r="T54" i="1" s="1"/>
  <c r="J24" i="5" l="1"/>
  <c r="J31" i="5"/>
  <c r="F51" i="1" l="1"/>
  <c r="J38" i="1"/>
  <c r="J55" i="2" l="1"/>
  <c r="F55" i="2"/>
  <c r="R51" i="1" l="1"/>
  <c r="N51" i="1"/>
  <c r="J51" i="1"/>
  <c r="R50" i="1"/>
  <c r="N50" i="1"/>
  <c r="J50" i="1"/>
  <c r="F50" i="1"/>
  <c r="J49" i="1"/>
  <c r="F49" i="1"/>
  <c r="R48" i="1"/>
  <c r="J48" i="1"/>
  <c r="F48" i="1"/>
  <c r="S48" i="1" s="1"/>
  <c r="T48" i="1" s="1"/>
  <c r="R51" i="2"/>
  <c r="J51" i="2"/>
  <c r="F51" i="2"/>
  <c r="J49" i="2"/>
  <c r="F49" i="2"/>
  <c r="R47" i="5"/>
  <c r="N47" i="5"/>
  <c r="J47" i="5"/>
  <c r="F47" i="5"/>
  <c r="R46" i="5"/>
  <c r="N46" i="5"/>
  <c r="J46" i="5"/>
  <c r="F46" i="5"/>
  <c r="R45" i="5"/>
  <c r="N45" i="5"/>
  <c r="J45" i="5"/>
  <c r="F45" i="5"/>
  <c r="R44" i="5"/>
  <c r="N44" i="5"/>
  <c r="J44" i="5"/>
  <c r="F44" i="5"/>
  <c r="R43" i="5"/>
  <c r="N43" i="5"/>
  <c r="J43" i="5"/>
  <c r="F43" i="5"/>
  <c r="R42" i="5"/>
  <c r="J42" i="5"/>
  <c r="F42" i="5"/>
  <c r="R41" i="5"/>
  <c r="N41" i="5"/>
  <c r="J41" i="5"/>
  <c r="F41" i="5"/>
  <c r="R40" i="5"/>
  <c r="N40" i="5"/>
  <c r="R39" i="5"/>
  <c r="N39" i="5"/>
  <c r="J39" i="5"/>
  <c r="F39" i="5"/>
  <c r="J38" i="5"/>
  <c r="F38" i="5"/>
  <c r="R37" i="5"/>
  <c r="N37" i="5"/>
  <c r="J37" i="5"/>
  <c r="F37" i="5"/>
  <c r="J35" i="5"/>
  <c r="F35" i="5"/>
  <c r="R34" i="5"/>
  <c r="N34" i="5"/>
  <c r="J34" i="5"/>
  <c r="F34" i="5"/>
  <c r="J32" i="5"/>
  <c r="F32" i="5"/>
  <c r="R31" i="5"/>
  <c r="N31" i="5"/>
  <c r="F31" i="5"/>
  <c r="R30" i="5"/>
  <c r="N30" i="5"/>
  <c r="J30" i="5"/>
  <c r="F30" i="5"/>
  <c r="R29" i="5"/>
  <c r="N29" i="5"/>
  <c r="J29" i="5"/>
  <c r="F29" i="5"/>
  <c r="R28" i="5"/>
  <c r="N28" i="5"/>
  <c r="J28" i="5"/>
  <c r="F28" i="5"/>
  <c r="R26" i="5"/>
  <c r="N26" i="5"/>
  <c r="J26" i="5"/>
  <c r="F26" i="5"/>
  <c r="R25" i="5"/>
  <c r="N25" i="5"/>
  <c r="J25" i="5"/>
  <c r="F25" i="5"/>
  <c r="R24" i="5"/>
  <c r="N24" i="5"/>
  <c r="F24" i="5"/>
  <c r="F23" i="5"/>
  <c r="R20" i="5"/>
  <c r="N20" i="5"/>
  <c r="J20" i="5"/>
  <c r="F20" i="5"/>
  <c r="R17" i="5"/>
  <c r="N17" i="5"/>
  <c r="J17" i="5"/>
  <c r="F17" i="5"/>
  <c r="R47" i="1"/>
  <c r="N47" i="1"/>
  <c r="J47" i="1"/>
  <c r="F47" i="1"/>
  <c r="R46" i="1"/>
  <c r="N46" i="1"/>
  <c r="J46" i="1"/>
  <c r="F46" i="1"/>
  <c r="R45" i="1"/>
  <c r="N45" i="1"/>
  <c r="J45" i="1"/>
  <c r="F45" i="1"/>
  <c r="R44" i="1"/>
  <c r="N44" i="1"/>
  <c r="J44" i="1"/>
  <c r="F44" i="1"/>
  <c r="J43" i="1"/>
  <c r="F43" i="1"/>
  <c r="R42" i="1"/>
  <c r="N42" i="1"/>
  <c r="J42" i="1"/>
  <c r="F42" i="1"/>
  <c r="R41" i="1"/>
  <c r="N41" i="1"/>
  <c r="J41" i="1"/>
  <c r="F41" i="1"/>
  <c r="R40" i="1"/>
  <c r="N40" i="1"/>
  <c r="J40" i="1"/>
  <c r="F40" i="1"/>
  <c r="F39" i="1"/>
  <c r="R38" i="1"/>
  <c r="F37" i="1"/>
  <c r="R36" i="1"/>
  <c r="N36" i="1"/>
  <c r="J36" i="1"/>
  <c r="F36" i="1"/>
  <c r="R34" i="1"/>
  <c r="N34" i="1"/>
  <c r="J34" i="1"/>
  <c r="F34" i="1"/>
  <c r="F32" i="1"/>
  <c r="R29" i="1"/>
  <c r="N29" i="1"/>
  <c r="J29" i="1"/>
  <c r="F29" i="1"/>
  <c r="R28" i="1"/>
  <c r="N28" i="1"/>
  <c r="J28" i="1"/>
  <c r="F28" i="1"/>
  <c r="R27" i="1"/>
  <c r="N27" i="1"/>
  <c r="J27" i="1"/>
  <c r="F27" i="1"/>
  <c r="F25" i="1"/>
  <c r="R24" i="1"/>
  <c r="N24" i="1"/>
  <c r="J24" i="1"/>
  <c r="F24" i="1"/>
  <c r="R22" i="1"/>
  <c r="N22" i="1"/>
  <c r="J22" i="1"/>
  <c r="F22" i="1"/>
  <c r="R19" i="1"/>
  <c r="N19" i="1"/>
  <c r="J19" i="1"/>
  <c r="F19" i="1"/>
  <c r="R18" i="1"/>
  <c r="N18" i="1"/>
  <c r="J18" i="1"/>
  <c r="F18" i="1"/>
  <c r="R17" i="1"/>
  <c r="N17" i="1"/>
  <c r="J17" i="1"/>
  <c r="F17" i="1"/>
  <c r="R45" i="2"/>
  <c r="N45" i="2"/>
  <c r="J45" i="2"/>
  <c r="F45" i="2"/>
  <c r="R44" i="2"/>
  <c r="N44" i="2"/>
  <c r="J44" i="2"/>
  <c r="F44" i="2"/>
  <c r="R43" i="2"/>
  <c r="N43" i="2"/>
  <c r="J43" i="2"/>
  <c r="F43" i="2"/>
  <c r="R38" i="2"/>
  <c r="N38" i="2"/>
  <c r="J38" i="2"/>
  <c r="F38" i="2"/>
  <c r="R37" i="2"/>
  <c r="J37" i="2"/>
  <c r="F37" i="2"/>
  <c r="R35" i="2"/>
  <c r="N35" i="2"/>
  <c r="J35" i="2"/>
  <c r="F35" i="2"/>
  <c r="R34" i="2"/>
  <c r="N34" i="2"/>
  <c r="J34" i="2"/>
  <c r="F34" i="2"/>
  <c r="R32" i="2"/>
  <c r="N32" i="2"/>
  <c r="J32" i="2"/>
  <c r="F32" i="2"/>
  <c r="J31" i="2"/>
  <c r="F31" i="2"/>
  <c r="R30" i="2"/>
  <c r="N30" i="2"/>
  <c r="J30" i="2"/>
  <c r="F30" i="2"/>
  <c r="R29" i="2"/>
  <c r="N29" i="2"/>
  <c r="J29" i="2"/>
  <c r="F29" i="2"/>
  <c r="R47" i="4"/>
  <c r="N47" i="4"/>
  <c r="J47" i="4"/>
  <c r="F47" i="4"/>
  <c r="R46" i="4"/>
  <c r="N46" i="4"/>
  <c r="J46" i="4"/>
  <c r="F46" i="4"/>
  <c r="R45" i="4"/>
  <c r="N45" i="4"/>
  <c r="J45" i="4"/>
  <c r="F45" i="4"/>
  <c r="R44" i="4"/>
  <c r="N44" i="4"/>
  <c r="J44" i="4"/>
  <c r="F44" i="4"/>
  <c r="R43" i="4"/>
  <c r="N43" i="4"/>
  <c r="J43" i="4"/>
  <c r="F43" i="4"/>
  <c r="R42" i="4"/>
  <c r="N42" i="4"/>
  <c r="J42" i="4"/>
  <c r="F42" i="4"/>
  <c r="R41" i="4"/>
  <c r="N41" i="4"/>
  <c r="J41" i="4"/>
  <c r="F41" i="4"/>
  <c r="R40" i="4"/>
  <c r="N40" i="4"/>
  <c r="J40" i="4"/>
  <c r="F40" i="4"/>
  <c r="R39" i="4"/>
  <c r="N39" i="4"/>
  <c r="J39" i="4"/>
  <c r="F39" i="4"/>
  <c r="R38" i="4"/>
  <c r="N38" i="4"/>
  <c r="J38" i="4"/>
  <c r="F38" i="4"/>
  <c r="R37" i="4"/>
  <c r="N37" i="4"/>
  <c r="J37" i="4"/>
  <c r="F37" i="4"/>
  <c r="R35" i="4"/>
  <c r="N35" i="4"/>
  <c r="J35" i="4"/>
  <c r="F35" i="4"/>
  <c r="R34" i="4"/>
  <c r="N34" i="4"/>
  <c r="J34" i="4"/>
  <c r="F34" i="4"/>
  <c r="J32" i="4"/>
  <c r="F32" i="4"/>
  <c r="R31" i="4"/>
  <c r="N31" i="4"/>
  <c r="J31" i="4"/>
  <c r="F31" i="4"/>
  <c r="R30" i="4"/>
  <c r="N30" i="4"/>
  <c r="J30" i="4"/>
  <c r="F30" i="4"/>
  <c r="R29" i="4"/>
  <c r="N29" i="4"/>
  <c r="J29" i="4"/>
  <c r="F29" i="4"/>
  <c r="R28" i="4"/>
  <c r="N28" i="4"/>
  <c r="J28" i="4"/>
  <c r="F28" i="4"/>
  <c r="R27" i="4"/>
  <c r="N27" i="4"/>
  <c r="J27" i="4"/>
  <c r="F27" i="4"/>
  <c r="R25" i="4"/>
  <c r="N25" i="4"/>
  <c r="J25" i="4"/>
  <c r="F25" i="4"/>
  <c r="R24" i="4"/>
  <c r="N24" i="4"/>
  <c r="J24" i="4"/>
  <c r="F24" i="4"/>
  <c r="R23" i="4"/>
  <c r="N23" i="4"/>
  <c r="J23" i="4"/>
  <c r="F23" i="4"/>
  <c r="R22" i="4"/>
  <c r="N22" i="4"/>
  <c r="J22" i="4"/>
  <c r="F22" i="4"/>
  <c r="R21" i="4"/>
  <c r="N21" i="4"/>
  <c r="J21" i="4"/>
  <c r="F21" i="4"/>
  <c r="R20" i="4"/>
  <c r="N20" i="4"/>
  <c r="J20" i="4"/>
  <c r="F20" i="4"/>
  <c r="S41" i="4" l="1"/>
  <c r="T41" i="4" s="1"/>
  <c r="S43" i="4"/>
  <c r="T43" i="4" s="1"/>
  <c r="S45" i="4"/>
  <c r="T45" i="4" s="1"/>
  <c r="S47" i="4"/>
  <c r="T47" i="4" s="1"/>
  <c r="S46" i="4"/>
  <c r="T46" i="4" s="1"/>
  <c r="S44" i="2"/>
  <c r="T44" i="2" s="1"/>
  <c r="S46" i="5"/>
  <c r="T46" i="5" s="1"/>
  <c r="S46" i="1"/>
  <c r="T46" i="1" s="1"/>
  <c r="S44" i="1"/>
  <c r="T44" i="1" s="1"/>
  <c r="S38" i="1"/>
  <c r="T38" i="1" s="1"/>
  <c r="S39" i="4"/>
  <c r="T39" i="4" s="1"/>
  <c r="S30" i="2"/>
  <c r="T30" i="2" s="1"/>
  <c r="S50" i="1"/>
  <c r="T50" i="1" s="1"/>
  <c r="S41" i="1"/>
  <c r="T41" i="1" s="1"/>
  <c r="S19" i="1"/>
  <c r="T19" i="1" s="1"/>
  <c r="S24" i="1"/>
  <c r="T24" i="1" s="1"/>
  <c r="S27" i="1"/>
  <c r="T27" i="1" s="1"/>
  <c r="S34" i="1"/>
  <c r="T34" i="1" s="1"/>
  <c r="S35" i="2"/>
  <c r="T35" i="2" s="1"/>
  <c r="S20" i="4"/>
  <c r="T20" i="4" s="1"/>
  <c r="S22" i="4"/>
  <c r="T22" i="4" s="1"/>
  <c r="S24" i="4"/>
  <c r="T24" i="4" s="1"/>
  <c r="S27" i="4"/>
  <c r="T27" i="4" s="1"/>
  <c r="S29" i="4"/>
  <c r="T29" i="4" s="1"/>
  <c r="S31" i="4"/>
  <c r="T31" i="4" s="1"/>
  <c r="S34" i="4"/>
  <c r="T34" i="4" s="1"/>
  <c r="S37" i="4"/>
  <c r="T37" i="4" s="1"/>
  <c r="S38" i="2"/>
  <c r="T38" i="2" s="1"/>
  <c r="S32" i="2"/>
  <c r="T32" i="2" s="1"/>
  <c r="S29" i="2"/>
  <c r="T29" i="2" s="1"/>
  <c r="S34" i="2"/>
  <c r="T34" i="2" s="1"/>
  <c r="S37" i="2"/>
  <c r="T37" i="2" s="1"/>
  <c r="S43" i="2"/>
  <c r="T43" i="2" s="1"/>
  <c r="S45" i="2"/>
  <c r="T45" i="2" s="1"/>
  <c r="S17" i="1"/>
  <c r="T17" i="1" s="1"/>
  <c r="S29" i="1"/>
  <c r="T29" i="1" s="1"/>
  <c r="S18" i="1"/>
  <c r="T18" i="1" s="1"/>
  <c r="S22" i="1"/>
  <c r="T22" i="1" s="1"/>
  <c r="S28" i="1"/>
  <c r="T28" i="1" s="1"/>
  <c r="S36" i="1"/>
  <c r="T36" i="1" s="1"/>
  <c r="S40" i="1"/>
  <c r="T40" i="1" s="1"/>
  <c r="S42" i="1"/>
  <c r="T42" i="1" s="1"/>
  <c r="S45" i="1"/>
  <c r="T45" i="1" s="1"/>
  <c r="S47" i="1"/>
  <c r="T47" i="1" s="1"/>
  <c r="S47" i="5"/>
  <c r="T47" i="5" s="1"/>
  <c r="S51" i="2"/>
  <c r="T51" i="2" s="1"/>
  <c r="S51" i="1"/>
  <c r="T51" i="1" s="1"/>
  <c r="S21" i="4"/>
  <c r="T21" i="4" s="1"/>
  <c r="S23" i="4"/>
  <c r="T23" i="4" s="1"/>
  <c r="S25" i="4"/>
  <c r="T25" i="4" s="1"/>
  <c r="S28" i="4"/>
  <c r="T28" i="4" s="1"/>
  <c r="S30" i="4"/>
  <c r="T30" i="4" s="1"/>
  <c r="S35" i="4"/>
  <c r="T35" i="4" s="1"/>
  <c r="S38" i="4"/>
  <c r="T38" i="4" s="1"/>
  <c r="S45" i="5"/>
  <c r="T45" i="5" s="1"/>
  <c r="S40" i="4"/>
  <c r="T40" i="4" s="1"/>
  <c r="S42" i="4"/>
  <c r="T42" i="4" s="1"/>
  <c r="S44" i="4"/>
  <c r="T44" i="4" s="1"/>
  <c r="S20" i="5"/>
  <c r="T20" i="5" s="1"/>
  <c r="S24" i="5"/>
  <c r="T24" i="5" s="1"/>
  <c r="S29" i="5"/>
  <c r="T29" i="5" s="1"/>
  <c r="S31" i="5"/>
  <c r="T31" i="5" s="1"/>
  <c r="S34" i="5"/>
  <c r="T34" i="5" s="1"/>
  <c r="S40" i="5"/>
  <c r="T40" i="5" s="1"/>
  <c r="S42" i="5"/>
  <c r="T42" i="5" s="1"/>
  <c r="S43" i="5"/>
  <c r="T43" i="5" s="1"/>
  <c r="S17" i="5"/>
  <c r="T17" i="5" s="1"/>
  <c r="S25" i="5"/>
  <c r="T25" i="5" s="1"/>
  <c r="S28" i="5"/>
  <c r="T28" i="5" s="1"/>
  <c r="S30" i="5"/>
  <c r="T30" i="5" s="1"/>
  <c r="S37" i="5"/>
  <c r="T37" i="5" s="1"/>
  <c r="S39" i="5"/>
  <c r="T39" i="5" s="1"/>
  <c r="S41" i="5"/>
  <c r="T41" i="5" s="1"/>
  <c r="S44" i="5"/>
  <c r="T44" i="5" s="1"/>
  <c r="S26" i="5"/>
  <c r="T26" i="5" s="1"/>
  <c r="R18" i="4"/>
  <c r="N18" i="4"/>
  <c r="J18" i="4"/>
  <c r="F18" i="4"/>
  <c r="R17" i="4"/>
  <c r="N17" i="4"/>
  <c r="J17" i="4"/>
  <c r="F17" i="4"/>
  <c r="R47" i="2"/>
  <c r="N47" i="2"/>
  <c r="J47" i="2"/>
  <c r="F47" i="2"/>
  <c r="R27" i="2"/>
  <c r="N27" i="2"/>
  <c r="J27" i="2"/>
  <c r="F27" i="2"/>
  <c r="R26" i="2"/>
  <c r="N26" i="2"/>
  <c r="J26" i="2"/>
  <c r="F26" i="2"/>
  <c r="R25" i="2"/>
  <c r="N25" i="2"/>
  <c r="J25" i="2"/>
  <c r="F25" i="2"/>
  <c r="R24" i="2"/>
  <c r="N24" i="2"/>
  <c r="J24" i="2"/>
  <c r="F24" i="2"/>
  <c r="J23" i="2"/>
  <c r="F23" i="2"/>
  <c r="F21" i="2"/>
  <c r="R20" i="2"/>
  <c r="N20" i="2"/>
  <c r="J20" i="2"/>
  <c r="F20" i="2"/>
  <c r="R19" i="2"/>
  <c r="N19" i="2"/>
  <c r="J19" i="2"/>
  <c r="F19" i="2"/>
  <c r="R18" i="2"/>
  <c r="N18" i="2"/>
  <c r="J18" i="2"/>
  <c r="F18" i="2"/>
  <c r="R17" i="2"/>
  <c r="N17" i="2"/>
  <c r="J17" i="2"/>
  <c r="F17" i="2"/>
  <c r="S17" i="2" l="1"/>
  <c r="T17" i="2" s="1"/>
  <c r="S18" i="2"/>
  <c r="T18" i="2" s="1"/>
  <c r="S19" i="2"/>
  <c r="T19" i="2" s="1"/>
  <c r="S20" i="2"/>
  <c r="T20" i="2" s="1"/>
  <c r="S24" i="2"/>
  <c r="T24" i="2" s="1"/>
  <c r="S25" i="2"/>
  <c r="T25" i="2" s="1"/>
  <c r="S26" i="2"/>
  <c r="T26" i="2" s="1"/>
  <c r="S27" i="2"/>
  <c r="T27" i="2" s="1"/>
  <c r="S47" i="2"/>
  <c r="T47" i="2" s="1"/>
  <c r="S17" i="4"/>
  <c r="T17" i="4" s="1"/>
  <c r="S18" i="4"/>
  <c r="T18" i="4" s="1"/>
</calcChain>
</file>

<file path=xl/sharedStrings.xml><?xml version="1.0" encoding="utf-8"?>
<sst xmlns="http://schemas.openxmlformats.org/spreadsheetml/2006/main" count="1060" uniqueCount="143">
  <si>
    <t>GOVERNO DO ESTADO DE RONDONIA</t>
  </si>
  <si>
    <t>SECRETARIA DE ESTADO DA EDUCAÇÃO</t>
  </si>
  <si>
    <t>ALUNO (A)</t>
  </si>
  <si>
    <t>Nº</t>
  </si>
  <si>
    <t>1º BIMESTRE</t>
  </si>
  <si>
    <t>2º BIMESTRE</t>
  </si>
  <si>
    <t>3º BIMESTRE</t>
  </si>
  <si>
    <t>4º BIMESTRE</t>
  </si>
  <si>
    <t>T</t>
  </si>
  <si>
    <t>Somat. Geral</t>
  </si>
  <si>
    <t>Med. Final</t>
  </si>
  <si>
    <t xml:space="preserve">COORDENADORIA REGIONAL DE EDUCAÇÃO DE ROLIM DE MOURA    </t>
  </si>
  <si>
    <t>E.E.E.F.M. JUSCELINO KUBITSCHEK</t>
  </si>
  <si>
    <t>SANTA LUZIA DO OESTE - RO</t>
  </si>
  <si>
    <t>AC</t>
  </si>
  <si>
    <t>AEC</t>
  </si>
  <si>
    <t>AE</t>
  </si>
  <si>
    <t xml:space="preserve">PORTARIA N° 4563 - GAB/SEDUC,29/12/2015 - ART. 5°, INCISO IV </t>
  </si>
  <si>
    <t>INSTRUMENTAL DE AVALIAÇÃO DE DESEMPENHO</t>
  </si>
  <si>
    <t>BIMESTRES</t>
  </si>
  <si>
    <t>_________________________________________________________</t>
  </si>
  <si>
    <t xml:space="preserve">ASSINATURA DO PROFESSOR (A) </t>
  </si>
  <si>
    <t xml:space="preserve">ASSINATURA DA SUPERVISAO    </t>
  </si>
  <si>
    <t>TURNO: MATUTINO</t>
  </si>
  <si>
    <t>TURNO: VESPERTINO</t>
  </si>
  <si>
    <t xml:space="preserve">Total </t>
  </si>
  <si>
    <t>ANO ESCOLAR: 2022</t>
  </si>
  <si>
    <t>TURMA: 3° ano "E"</t>
  </si>
  <si>
    <t>TURMA: 3° ano "D"</t>
  </si>
  <si>
    <t>TURMA: 3° ano "B"</t>
  </si>
  <si>
    <t>TURMA:3° ano "A"</t>
  </si>
  <si>
    <t>AMANDA ROCHA QUERUBIM</t>
  </si>
  <si>
    <t>ANA BEATRIZ VIEIRA GUIMARÃES</t>
  </si>
  <si>
    <t>ANA CAROLINI DA SILVA</t>
  </si>
  <si>
    <t>BEATRIZ DE SOUZA MACHADO</t>
  </si>
  <si>
    <t>CLEITON ROSA DE SOUZA</t>
  </si>
  <si>
    <t>DAYANE CAROLINA DA SILVA RAMOS</t>
  </si>
  <si>
    <t xml:space="preserve">DIOGO TEIXEIRA DE LIMA - </t>
  </si>
  <si>
    <t>EDUARDO HENRIQUE JESUS S. SOUZA</t>
  </si>
  <si>
    <t>GABRIELA SILVA CAVALCANTE</t>
  </si>
  <si>
    <t>GUSTAVO LUIZ DA SILVA</t>
  </si>
  <si>
    <t>HÁGATA VITÓRIA TEIXEIRA DA SILVA</t>
  </si>
  <si>
    <t>HALISSON YURI NETO RODRIGUES</t>
  </si>
  <si>
    <t>KALITA CAROLINE DA SILVA PIRES</t>
  </si>
  <si>
    <t>KETLY RAIANY SILVA DE MENEZES</t>
  </si>
  <si>
    <t>LUANA MICAELI G. DOS SANTOS</t>
  </si>
  <si>
    <t>LUANA PEREIRA DA SILVA</t>
  </si>
  <si>
    <t>NAYARA ALVES DE SOUZA</t>
  </si>
  <si>
    <t>PAULO JUNIO TEIXEIRA</t>
  </si>
  <si>
    <t>RENEY VIEIRA TOME</t>
  </si>
  <si>
    <t>VITOR LEITE ROCHA</t>
  </si>
  <si>
    <t>WILLIAN RAFAEL DE FREITAS CRUZ</t>
  </si>
  <si>
    <t>YGOR FERNANDO DE ALMEIDA ROCHA</t>
  </si>
  <si>
    <t>TR</t>
  </si>
  <si>
    <t>RE</t>
  </si>
  <si>
    <t>ANA CLAUDIA DE ALMEIDA ROCHA</t>
  </si>
  <si>
    <t>ANNA PAULA DO NASCIMENTO LEITE</t>
  </si>
  <si>
    <t>EDIVALDO SOUZA CAMPOS</t>
  </si>
  <si>
    <t>ERIC GABRIEL GOMES DE SOUZA</t>
  </si>
  <si>
    <t>FELIPE RAYAN PEREIRA GREGORIO</t>
  </si>
  <si>
    <r>
      <t xml:space="preserve">JEAN GOMES TRENTINI          </t>
    </r>
    <r>
      <rPr>
        <u/>
        <sz val="10"/>
        <color rgb="FF333333"/>
        <rFont val="Calibri"/>
        <family val="2"/>
        <scheme val="minor"/>
      </rPr>
      <t xml:space="preserve">   </t>
    </r>
    <r>
      <rPr>
        <u/>
        <sz val="10"/>
        <color rgb="FFFF0000"/>
        <rFont val="Calibri"/>
        <family val="2"/>
        <scheme val="minor"/>
      </rPr>
      <t>A E</t>
    </r>
  </si>
  <si>
    <t>JUCILÉIA RAACH BAILKER</t>
  </si>
  <si>
    <t>JULIA MATIIA DOS SANTOS</t>
  </si>
  <si>
    <t>KAILANY DA SILVA XAVIER</t>
  </si>
  <si>
    <t>KARINE SILVA DOS REIS</t>
  </si>
  <si>
    <t>KEILIANE PAULA SILVA</t>
  </si>
  <si>
    <t>LUIZ FELIPE LIMA TALIARI</t>
  </si>
  <si>
    <t>MARCUS VINICIUS NEVES ROCHA</t>
  </si>
  <si>
    <t>MARIA ANA MATOS SOUZA</t>
  </si>
  <si>
    <t>PABLO GRASSIOTE RIBEIRO</t>
  </si>
  <si>
    <t>RUAN MORAES BARBOSA</t>
  </si>
  <si>
    <t xml:space="preserve">RUBENS DA CUNHA MUNIZ </t>
  </si>
  <si>
    <t>SARA DA SILVA SANTOS</t>
  </si>
  <si>
    <t>SARA DE SOUZA PETERSEN</t>
  </si>
  <si>
    <t>STHEFANI CAROLAINE RACKI BURI</t>
  </si>
  <si>
    <t>VIVIANE SAMYRA ALMEIDA ROCHA</t>
  </si>
  <si>
    <t>FELIPE VILELA NUNES</t>
  </si>
  <si>
    <t>DAIANE PEREIRA DE ARAUJO</t>
  </si>
  <si>
    <t>GABRIEL DE OLIVEIRA CERRI</t>
  </si>
  <si>
    <t>GABRIELLY DE SOUSA FORTUNATO</t>
  </si>
  <si>
    <t>GISELE MONTEIRO FERREIRA</t>
  </si>
  <si>
    <t>GISLAINE DOS SANTOS DE OLIVEIRA</t>
  </si>
  <si>
    <t>KEWREM LORRANY CORREIA PINHEIRO</t>
  </si>
  <si>
    <t>LENICIO DA MATA ALVES</t>
  </si>
  <si>
    <t>LETICIA CHURIPUY DE OLIVEIRA</t>
  </si>
  <si>
    <t>LUCAS GABRIEL SILVA</t>
  </si>
  <si>
    <t>MAISA JULIANA FERRARI</t>
  </si>
  <si>
    <t>REGIANE APARECIDA TRES</t>
  </si>
  <si>
    <t>RICARDO BRÊDA</t>
  </si>
  <si>
    <t>TYFANE LORAYNE FIRMINO LEITE</t>
  </si>
  <si>
    <t>KAIKY VINICIUS DA FONSECA SALAZAR</t>
  </si>
  <si>
    <t>GEOVANA DE SOUSA KUSS</t>
  </si>
  <si>
    <t>MIKAELLY NAYARA DOS SANTOS CESARIO</t>
  </si>
  <si>
    <t>BEATRIZ DE JESUS ROBERTO</t>
  </si>
  <si>
    <t>ANDRIELI ROSA DUARTE</t>
  </si>
  <si>
    <t>ARISSON SEGATTO AGUIRRES</t>
  </si>
  <si>
    <t>CAUÃ CESAR TONON DE LIMA PAZ</t>
  </si>
  <si>
    <t>EDENIR ANTONIO DE SOUZA FILHO</t>
  </si>
  <si>
    <t>GABRIEL SOUZA SILVA</t>
  </si>
  <si>
    <t>GUSTAVO HENRIQUE DE ANDRADE MELO</t>
  </si>
  <si>
    <t>JEAN DA SILVA AGUIAR</t>
  </si>
  <si>
    <t>JEOVA ROCHA DE OLIVEIRA</t>
  </si>
  <si>
    <t>JOAO PAULO DE OLIVEIRA SILVA</t>
  </si>
  <si>
    <t>JOICE ALVES CAPELINI</t>
  </si>
  <si>
    <t>JULIA KAROL BUENO RODRIGUES</t>
  </si>
  <si>
    <t>LUCAS HENRIQUE RAMOS</t>
  </si>
  <si>
    <t>MATHEUS DOS SANTOS SILVA</t>
  </si>
  <si>
    <t>MAYARA RODRIGUES BARROS</t>
  </si>
  <si>
    <t>MICHELE BISPO TEIXEIRA</t>
  </si>
  <si>
    <t>PAMELA SATORI DA SILVA LOPES</t>
  </si>
  <si>
    <t>SOPHIA ESTEFANNY MARQUES SILVA</t>
  </si>
  <si>
    <t>STHEFANY LORRAINE SANTOS</t>
  </si>
  <si>
    <t>VITÓRIA CAROLINA MARQUES SILVA</t>
  </si>
  <si>
    <t>ARIANE FERREIRA DIOGO</t>
  </si>
  <si>
    <t>BEATRIZ PEREIRA DOS SANTOS</t>
  </si>
  <si>
    <t>DAIANE BRASIL DOS SANTOS</t>
  </si>
  <si>
    <t>DIONATAN ALBORGUETE DOS ANJOS</t>
  </si>
  <si>
    <t>ERIK HENRIQUE ROLON DA CRUZ</t>
  </si>
  <si>
    <t>HENRIQUE DE SOUZA STORCK</t>
  </si>
  <si>
    <t>JOAO VITOR CAVALCANTE DE NOVAIS</t>
  </si>
  <si>
    <t>MARIA EDUARDA A. DOS SANTOS PEREIRA</t>
  </si>
  <si>
    <t>NICOLAS GOI</t>
  </si>
  <si>
    <t>SAMUEL ALERS BRAGA</t>
  </si>
  <si>
    <t>TAYNARA LOANA DOS SANTOS CEZARIO</t>
  </si>
  <si>
    <t>THAUANY DE CAMPOS RODRIGUES</t>
  </si>
  <si>
    <t>THAYNARA DE CAMPOS RODRIGUES</t>
  </si>
  <si>
    <t>VALNEI ALERS DE FRANCA</t>
  </si>
  <si>
    <t>DIOGO TEIXEIRA DE LIMA</t>
  </si>
  <si>
    <t>RUBENS DA CUNHA MUNIZ</t>
  </si>
  <si>
    <t>MATHEUS FERREIRA MACHADO</t>
  </si>
  <si>
    <t>THAMIRES MELO TOPOLNIAK</t>
  </si>
  <si>
    <t>PEDRO HENRIQUE PINHEIRO VERLI</t>
  </si>
  <si>
    <t>NICOLLY SANTOS OLIVEIRA SCARDINI</t>
  </si>
  <si>
    <t>PROFESSOR (A): CLAUDETE IZABEL DE SOUZA</t>
  </si>
  <si>
    <t>COMPONENTE CURRICULAR: LINGUA ESTRAGEIRA MODERNA INGLESA</t>
  </si>
  <si>
    <t>______         CLAUDETE  IZABEL  DE SOUZA _________________________</t>
  </si>
  <si>
    <t>______________CLAUDETE IZABEL DE SOUZA_______________________</t>
  </si>
  <si>
    <t xml:space="preserve">GABRIELLY CARDOSO DAMACENA </t>
  </si>
  <si>
    <t>ADRIELI LORRAINE CAMARGO LOIOLA</t>
  </si>
  <si>
    <t>DANIELY EVALD VIEIRA</t>
  </si>
  <si>
    <t>ANA PAULA RODRIGUES MOREIRA</t>
  </si>
  <si>
    <t>ZERO</t>
  </si>
  <si>
    <t>MARCIO KECHNER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</si>
</sst>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sz val="7"/>
      <name val="Arial"/>
      <family val="2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333333"/>
      <name val="Calibri"/>
      <family val="2"/>
      <scheme val="minor"/>
    </font>
    <font>
      <u/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9"/>
      <name val="Times New Roman"/>
      <family val="1"/>
    </font>
    <font>
      <sz val="9"/>
      <color theme="1"/>
      <name val="Arial"/>
      <family val="2"/>
    </font>
    <font>
      <sz val="9"/>
      <name val="Arial"/>
      <family val="2"/>
    </font>
    <font>
      <sz val="8"/>
      <color rgb="FF333333"/>
      <name val="Arial"/>
      <family val="2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61">
    <xf numFmtId="0" fontId="0" fillId="0" borderId="0" xfId="0"/>
    <xf numFmtId="0" fontId="2" fillId="0" borderId="3" xfId="0" applyFont="1" applyBorder="1" applyAlignment="1" applyProtection="1">
      <alignment horizontal="center" vertical="center" shrinkToFit="1"/>
      <protection hidden="1"/>
    </xf>
    <xf numFmtId="164" fontId="2" fillId="0" borderId="3" xfId="0" applyNumberFormat="1" applyFont="1" applyBorder="1" applyAlignment="1" applyProtection="1">
      <alignment horizontal="center"/>
      <protection locked="0" hidden="1"/>
    </xf>
    <xf numFmtId="164" fontId="7" fillId="0" borderId="3" xfId="0" applyNumberFormat="1" applyFont="1" applyBorder="1" applyAlignment="1" applyProtection="1">
      <alignment horizontal="center"/>
      <protection hidden="1"/>
    </xf>
    <xf numFmtId="164" fontId="8" fillId="0" borderId="3" xfId="0" applyNumberFormat="1" applyFont="1" applyFill="1" applyBorder="1" applyAlignment="1" applyProtection="1">
      <alignment horizontal="center"/>
      <protection hidden="1"/>
    </xf>
    <xf numFmtId="164" fontId="6" fillId="0" borderId="3" xfId="0" applyNumberFormat="1" applyFont="1" applyBorder="1" applyAlignment="1" applyProtection="1">
      <alignment horizontal="center"/>
      <protection hidden="1"/>
    </xf>
    <xf numFmtId="164" fontId="8" fillId="0" borderId="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vertical="top" wrapText="1"/>
    </xf>
    <xf numFmtId="0" fontId="0" fillId="0" borderId="0" xfId="0" applyAlignment="1"/>
    <xf numFmtId="0" fontId="2" fillId="0" borderId="0" xfId="0" applyFont="1"/>
    <xf numFmtId="0" fontId="10" fillId="3" borderId="12" xfId="0" applyFont="1" applyFill="1" applyBorder="1" applyAlignment="1">
      <alignment wrapText="1"/>
    </xf>
    <xf numFmtId="0" fontId="10" fillId="3" borderId="2" xfId="0" applyFont="1" applyFill="1" applyBorder="1" applyAlignment="1">
      <alignment wrapText="1"/>
    </xf>
    <xf numFmtId="0" fontId="10" fillId="0" borderId="2" xfId="0" applyFont="1" applyFill="1" applyBorder="1"/>
    <xf numFmtId="0" fontId="10" fillId="0" borderId="2" xfId="0" applyFont="1" applyFill="1" applyBorder="1" applyAlignment="1">
      <alignment wrapText="1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wrapText="1"/>
    </xf>
    <xf numFmtId="0" fontId="10" fillId="0" borderId="13" xfId="0" applyFont="1" applyBorder="1"/>
    <xf numFmtId="0" fontId="11" fillId="0" borderId="1" xfId="0" applyFont="1" applyBorder="1" applyAlignment="1"/>
    <xf numFmtId="0" fontId="10" fillId="0" borderId="3" xfId="0" applyFont="1" applyBorder="1"/>
    <xf numFmtId="0" fontId="10" fillId="0" borderId="0" xfId="0" applyFont="1"/>
    <xf numFmtId="164" fontId="0" fillId="0" borderId="3" xfId="0" applyNumberFormat="1" applyBorder="1" applyAlignment="1">
      <alignment horizontal="center" vertical="center"/>
    </xf>
    <xf numFmtId="0" fontId="15" fillId="2" borderId="3" xfId="1" applyFont="1" applyFill="1" applyBorder="1" applyAlignment="1" applyProtection="1">
      <alignment horizontal="center" vertical="center"/>
      <protection hidden="1"/>
    </xf>
    <xf numFmtId="0" fontId="16" fillId="2" borderId="3" xfId="1" applyFont="1" applyFill="1" applyBorder="1" applyAlignment="1" applyProtection="1">
      <alignment horizontal="center" vertical="center"/>
      <protection hidden="1"/>
    </xf>
    <xf numFmtId="164" fontId="16" fillId="2" borderId="3" xfId="1" applyNumberFormat="1" applyFont="1" applyFill="1" applyBorder="1" applyAlignment="1" applyProtection="1">
      <alignment horizontal="center" vertical="center"/>
      <protection hidden="1"/>
    </xf>
    <xf numFmtId="164" fontId="17" fillId="0" borderId="3" xfId="0" applyNumberFormat="1" applyFont="1" applyBorder="1" applyAlignment="1">
      <alignment horizontal="center" vertical="center"/>
    </xf>
    <xf numFmtId="0" fontId="18" fillId="2" borderId="3" xfId="1" applyFont="1" applyFill="1" applyBorder="1" applyAlignment="1" applyProtection="1">
      <alignment horizontal="center" vertical="center"/>
      <protection hidden="1"/>
    </xf>
    <xf numFmtId="0" fontId="19" fillId="0" borderId="0" xfId="0" applyFont="1"/>
    <xf numFmtId="164" fontId="17" fillId="0" borderId="14" xfId="0" applyNumberFormat="1" applyFont="1" applyBorder="1" applyAlignment="1">
      <alignment horizontal="center" vertical="center"/>
    </xf>
    <xf numFmtId="0" fontId="10" fillId="0" borderId="1" xfId="0" applyFont="1" applyBorder="1"/>
    <xf numFmtId="0" fontId="10" fillId="0" borderId="14" xfId="0" applyFont="1" applyBorder="1"/>
    <xf numFmtId="0" fontId="10" fillId="0" borderId="2" xfId="0" applyFont="1" applyBorder="1"/>
    <xf numFmtId="0" fontId="10" fillId="0" borderId="15" xfId="0" applyFont="1" applyBorder="1"/>
    <xf numFmtId="0" fontId="20" fillId="2" borderId="3" xfId="1" applyFont="1" applyFill="1" applyBorder="1" applyAlignment="1" applyProtection="1">
      <alignment horizontal="center" vertical="center"/>
      <protection hidden="1"/>
    </xf>
    <xf numFmtId="0" fontId="10" fillId="0" borderId="2" xfId="0" applyFont="1" applyBorder="1" applyAlignment="1">
      <alignment wrapText="1"/>
    </xf>
    <xf numFmtId="164" fontId="2" fillId="0" borderId="7" xfId="0" applyNumberFormat="1" applyFont="1" applyFill="1" applyBorder="1" applyAlignment="1" applyProtection="1">
      <alignment horizontal="center"/>
      <protection locked="0" hidden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3" fillId="0" borderId="0" xfId="0" applyFont="1" applyBorder="1" applyAlignment="1" applyProtection="1">
      <alignment horizontal="left"/>
      <protection locked="0"/>
    </xf>
    <xf numFmtId="0" fontId="9" fillId="0" borderId="3" xfId="0" applyFont="1" applyBorder="1" applyAlignment="1" applyProtection="1">
      <alignment horizontal="center" vertical="center" textRotation="43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11" xfId="0" applyFont="1" applyBorder="1" applyAlignment="1" applyProtection="1">
      <alignment horizontal="center" vertical="center"/>
      <protection hidden="1"/>
    </xf>
    <xf numFmtId="0" fontId="7" fillId="0" borderId="10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>
      <alignment horizontal="left"/>
    </xf>
    <xf numFmtId="0" fontId="6" fillId="0" borderId="9" xfId="0" applyFont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12" xfId="0" applyFont="1" applyBorder="1" applyAlignment="1" applyProtection="1">
      <alignment horizontal="center" vertical="center"/>
      <protection hidden="1"/>
    </xf>
    <xf numFmtId="0" fontId="9" fillId="0" borderId="3" xfId="0" applyFont="1" applyBorder="1" applyAlignment="1" applyProtection="1">
      <alignment horizontal="center" vertical="center" textRotation="45"/>
      <protection hidden="1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</xdr:col>
      <xdr:colOff>1333500</xdr:colOff>
      <xdr:row>5</xdr:row>
      <xdr:rowOff>190500</xdr:rowOff>
    </xdr:to>
    <xdr:sp macro="" textlink="">
      <xdr:nvSpPr>
        <xdr:cNvPr id="2" name="CaixaDeTexto 1"/>
        <xdr:cNvSpPr txBox="1"/>
      </xdr:nvSpPr>
      <xdr:spPr>
        <a:xfrm>
          <a:off x="38100" y="19050"/>
          <a:ext cx="16097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0</xdr:col>
      <xdr:colOff>38100</xdr:colOff>
      <xdr:row>0</xdr:row>
      <xdr:rowOff>19050</xdr:rowOff>
    </xdr:from>
    <xdr:to>
      <xdr:col>1</xdr:col>
      <xdr:colOff>1343025</xdr:colOff>
      <xdr:row>5</xdr:row>
      <xdr:rowOff>190500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9050"/>
          <a:ext cx="1619250" cy="1152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</xdr:col>
      <xdr:colOff>1333500</xdr:colOff>
      <xdr:row>5</xdr:row>
      <xdr:rowOff>190500</xdr:rowOff>
    </xdr:to>
    <xdr:sp macro="" textlink="">
      <xdr:nvSpPr>
        <xdr:cNvPr id="2" name="CaixaDeTexto 1"/>
        <xdr:cNvSpPr txBox="1"/>
      </xdr:nvSpPr>
      <xdr:spPr>
        <a:xfrm>
          <a:off x="38100" y="19050"/>
          <a:ext cx="16097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0</xdr:col>
      <xdr:colOff>38100</xdr:colOff>
      <xdr:row>0</xdr:row>
      <xdr:rowOff>19050</xdr:rowOff>
    </xdr:from>
    <xdr:to>
      <xdr:col>1</xdr:col>
      <xdr:colOff>1343025</xdr:colOff>
      <xdr:row>5</xdr:row>
      <xdr:rowOff>190500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9050"/>
          <a:ext cx="1619250" cy="1152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</xdr:col>
      <xdr:colOff>1333500</xdr:colOff>
      <xdr:row>5</xdr:row>
      <xdr:rowOff>190500</xdr:rowOff>
    </xdr:to>
    <xdr:sp macro="" textlink="">
      <xdr:nvSpPr>
        <xdr:cNvPr id="2" name="CaixaDeTexto 1"/>
        <xdr:cNvSpPr txBox="1"/>
      </xdr:nvSpPr>
      <xdr:spPr>
        <a:xfrm>
          <a:off x="38100" y="19050"/>
          <a:ext cx="16097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0</xdr:col>
      <xdr:colOff>38100</xdr:colOff>
      <xdr:row>0</xdr:row>
      <xdr:rowOff>19050</xdr:rowOff>
    </xdr:from>
    <xdr:to>
      <xdr:col>1</xdr:col>
      <xdr:colOff>1343025</xdr:colOff>
      <xdr:row>5</xdr:row>
      <xdr:rowOff>190500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9050"/>
          <a:ext cx="1619250" cy="1152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</xdr:col>
      <xdr:colOff>1333500</xdr:colOff>
      <xdr:row>5</xdr:row>
      <xdr:rowOff>190500</xdr:rowOff>
    </xdr:to>
    <xdr:sp macro="" textlink="">
      <xdr:nvSpPr>
        <xdr:cNvPr id="2" name="CaixaDeTexto 1"/>
        <xdr:cNvSpPr txBox="1"/>
      </xdr:nvSpPr>
      <xdr:spPr>
        <a:xfrm>
          <a:off x="38100" y="19050"/>
          <a:ext cx="16097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0</xdr:col>
      <xdr:colOff>38100</xdr:colOff>
      <xdr:row>0</xdr:row>
      <xdr:rowOff>19050</xdr:rowOff>
    </xdr:from>
    <xdr:to>
      <xdr:col>1</xdr:col>
      <xdr:colOff>1343025</xdr:colOff>
      <xdr:row>5</xdr:row>
      <xdr:rowOff>190500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9050"/>
          <a:ext cx="1619250" cy="1152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topLeftCell="A40" zoomScaleNormal="100" workbookViewId="0">
      <selection activeCell="B54" sqref="B54"/>
    </sheetView>
  </sheetViews>
  <sheetFormatPr defaultRowHeight="14.4" x14ac:dyDescent="0.3"/>
  <cols>
    <col min="1" max="1" width="4.6640625" customWidth="1"/>
    <col min="2" max="2" width="55.33203125" customWidth="1"/>
    <col min="3" max="20" width="7.33203125" customWidth="1"/>
  </cols>
  <sheetData>
    <row r="1" spans="1:24" ht="14.2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4" ht="15.6" x14ac:dyDescent="0.3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spans="1:24" ht="15.6" x14ac:dyDescent="0.3">
      <c r="A3" s="40" t="s">
        <v>11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1:24" ht="15.6" x14ac:dyDescent="0.3">
      <c r="A4" s="40" t="s">
        <v>12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4" ht="15.6" x14ac:dyDescent="0.3">
      <c r="A5" s="40" t="s">
        <v>13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</row>
    <row r="6" spans="1:24" ht="15.6" x14ac:dyDescent="0.3">
      <c r="A6" s="40" t="s">
        <v>17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4" ht="15.6" x14ac:dyDescent="0.3">
      <c r="A7" s="44" t="s">
        <v>18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</row>
    <row r="8" spans="1:24" ht="6.75" customHeight="1" x14ac:dyDescent="0.3"/>
    <row r="9" spans="1:24" ht="15.6" x14ac:dyDescent="0.3">
      <c r="A9" s="47" t="s">
        <v>133</v>
      </c>
      <c r="B9" s="47"/>
      <c r="C9" s="47"/>
      <c r="D9" s="47"/>
      <c r="E9" s="47" t="s">
        <v>30</v>
      </c>
      <c r="F9" s="47"/>
      <c r="G9" s="47"/>
      <c r="H9" s="47"/>
      <c r="I9" s="47"/>
      <c r="J9" s="47"/>
      <c r="K9" s="47"/>
      <c r="L9" s="47"/>
      <c r="M9" s="47" t="s">
        <v>23</v>
      </c>
      <c r="N9" s="47"/>
      <c r="O9" s="47"/>
      <c r="P9" s="47"/>
      <c r="Q9" s="47"/>
      <c r="R9" s="47"/>
      <c r="S9" s="47"/>
      <c r="T9" s="47"/>
    </row>
    <row r="10" spans="1:24" ht="6" customHeight="1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8"/>
    </row>
    <row r="11" spans="1:24" ht="15.6" x14ac:dyDescent="0.3">
      <c r="A11" s="54" t="s">
        <v>134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41" t="s">
        <v>26</v>
      </c>
      <c r="O11" s="41"/>
      <c r="P11" s="41"/>
      <c r="Q11" s="41"/>
      <c r="R11" s="41"/>
      <c r="S11" s="41"/>
      <c r="T11" s="41"/>
      <c r="U11" s="41"/>
    </row>
    <row r="12" spans="1:24" x14ac:dyDescent="0.3">
      <c r="A12" s="55" t="s">
        <v>3</v>
      </c>
      <c r="B12" s="55" t="s">
        <v>2</v>
      </c>
      <c r="C12" s="42" t="s">
        <v>19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U12" s="11"/>
    </row>
    <row r="13" spans="1:24" x14ac:dyDescent="0.3">
      <c r="A13" s="56"/>
      <c r="B13" s="56"/>
      <c r="C13" s="49" t="s">
        <v>4</v>
      </c>
      <c r="D13" s="50"/>
      <c r="E13" s="50"/>
      <c r="F13" s="58"/>
      <c r="G13" s="49" t="s">
        <v>5</v>
      </c>
      <c r="H13" s="50"/>
      <c r="I13" s="50"/>
      <c r="J13" s="58"/>
      <c r="K13" s="49" t="s">
        <v>6</v>
      </c>
      <c r="L13" s="50"/>
      <c r="M13" s="50"/>
      <c r="N13" s="58"/>
      <c r="O13" s="49" t="s">
        <v>7</v>
      </c>
      <c r="P13" s="50"/>
      <c r="Q13" s="50"/>
      <c r="R13" s="50"/>
      <c r="S13" s="53" t="s">
        <v>25</v>
      </c>
      <c r="T13" s="53"/>
      <c r="U13" s="11"/>
    </row>
    <row r="14" spans="1:24" x14ac:dyDescent="0.3">
      <c r="A14" s="56"/>
      <c r="B14" s="56"/>
      <c r="C14" s="51"/>
      <c r="D14" s="52"/>
      <c r="E14" s="52"/>
      <c r="F14" s="59"/>
      <c r="G14" s="51"/>
      <c r="H14" s="52"/>
      <c r="I14" s="52"/>
      <c r="J14" s="59"/>
      <c r="K14" s="51"/>
      <c r="L14" s="52"/>
      <c r="M14" s="52"/>
      <c r="N14" s="59"/>
      <c r="O14" s="51"/>
      <c r="P14" s="52"/>
      <c r="Q14" s="52"/>
      <c r="R14" s="52"/>
      <c r="S14" s="53"/>
      <c r="T14" s="53"/>
      <c r="U14" s="11"/>
    </row>
    <row r="15" spans="1:24" x14ac:dyDescent="0.3">
      <c r="A15" s="56"/>
      <c r="B15" s="56"/>
      <c r="C15" s="45" t="s">
        <v>14</v>
      </c>
      <c r="D15" s="46" t="s">
        <v>15</v>
      </c>
      <c r="E15" s="45" t="s">
        <v>16</v>
      </c>
      <c r="F15" s="53" t="s">
        <v>8</v>
      </c>
      <c r="G15" s="45" t="s">
        <v>14</v>
      </c>
      <c r="H15" s="46" t="s">
        <v>15</v>
      </c>
      <c r="I15" s="45" t="s">
        <v>16</v>
      </c>
      <c r="J15" s="53" t="s">
        <v>8</v>
      </c>
      <c r="K15" s="45" t="s">
        <v>14</v>
      </c>
      <c r="L15" s="46" t="s">
        <v>15</v>
      </c>
      <c r="M15" s="45" t="s">
        <v>16</v>
      </c>
      <c r="N15" s="53" t="s">
        <v>8</v>
      </c>
      <c r="O15" s="45" t="s">
        <v>14</v>
      </c>
      <c r="P15" s="46" t="s">
        <v>15</v>
      </c>
      <c r="Q15" s="45" t="s">
        <v>16</v>
      </c>
      <c r="R15" s="53" t="s">
        <v>8</v>
      </c>
      <c r="S15" s="60" t="s">
        <v>9</v>
      </c>
      <c r="T15" s="48" t="s">
        <v>10</v>
      </c>
      <c r="U15" s="11"/>
    </row>
    <row r="16" spans="1:24" ht="28.2" customHeight="1" x14ac:dyDescent="0.3">
      <c r="A16" s="57"/>
      <c r="B16" s="57"/>
      <c r="C16" s="45"/>
      <c r="D16" s="46"/>
      <c r="E16" s="45"/>
      <c r="F16" s="53"/>
      <c r="G16" s="45"/>
      <c r="H16" s="46"/>
      <c r="I16" s="45"/>
      <c r="J16" s="53"/>
      <c r="K16" s="45"/>
      <c r="L16" s="46"/>
      <c r="M16" s="45"/>
      <c r="N16" s="53"/>
      <c r="O16" s="45"/>
      <c r="P16" s="46"/>
      <c r="Q16" s="45"/>
      <c r="R16" s="53"/>
      <c r="S16" s="60"/>
      <c r="T16" s="48"/>
      <c r="U16" s="11"/>
    </row>
    <row r="17" spans="1:21" ht="16.5" customHeight="1" x14ac:dyDescent="0.3">
      <c r="A17" s="1">
        <v>1</v>
      </c>
      <c r="B17" s="12" t="s">
        <v>31</v>
      </c>
      <c r="C17" s="2">
        <v>2</v>
      </c>
      <c r="D17" s="2">
        <v>2</v>
      </c>
      <c r="E17" s="23">
        <v>4</v>
      </c>
      <c r="F17" s="3">
        <f t="shared" ref="F17:F47" si="0">C17+D17+E17</f>
        <v>8</v>
      </c>
      <c r="G17" s="2">
        <v>3</v>
      </c>
      <c r="H17" s="2">
        <v>2</v>
      </c>
      <c r="I17" s="27">
        <v>3.5</v>
      </c>
      <c r="J17" s="3">
        <f t="shared" ref="J17:J47" si="1">G17+H17+I17</f>
        <v>8.5</v>
      </c>
      <c r="K17" s="2">
        <v>3</v>
      </c>
      <c r="L17" s="2">
        <v>2</v>
      </c>
      <c r="M17" s="27">
        <v>3.5</v>
      </c>
      <c r="N17" s="3">
        <f t="shared" ref="N17:N46" si="2">K17+L17+M17</f>
        <v>8.5</v>
      </c>
      <c r="O17" s="2">
        <v>3</v>
      </c>
      <c r="P17" s="2">
        <v>2</v>
      </c>
      <c r="Q17" s="2">
        <v>2.5</v>
      </c>
      <c r="R17" s="4">
        <f t="shared" ref="R17:R47" si="3">O17+P17+Q17</f>
        <v>7.5</v>
      </c>
      <c r="S17" s="5">
        <f t="shared" ref="S17:S47" si="4">F17+J17+N17+R17</f>
        <v>32.5</v>
      </c>
      <c r="T17" s="5">
        <f t="shared" ref="T17:T47" si="5">S17/4</f>
        <v>8.125</v>
      </c>
      <c r="U17" s="11"/>
    </row>
    <row r="18" spans="1:21" x14ac:dyDescent="0.3">
      <c r="A18" s="1">
        <v>2</v>
      </c>
      <c r="B18" s="13" t="s">
        <v>32</v>
      </c>
      <c r="C18" s="2">
        <v>1</v>
      </c>
      <c r="D18" s="2">
        <v>2</v>
      </c>
      <c r="E18" s="23">
        <v>4</v>
      </c>
      <c r="F18" s="3">
        <f t="shared" si="0"/>
        <v>7</v>
      </c>
      <c r="G18" s="2">
        <v>2</v>
      </c>
      <c r="H18" s="2">
        <v>2</v>
      </c>
      <c r="I18" s="27">
        <v>3.5</v>
      </c>
      <c r="J18" s="3">
        <f t="shared" si="1"/>
        <v>7.5</v>
      </c>
      <c r="K18" s="2">
        <v>2</v>
      </c>
      <c r="L18" s="2">
        <v>2</v>
      </c>
      <c r="M18" s="27">
        <v>3</v>
      </c>
      <c r="N18" s="3">
        <f t="shared" si="2"/>
        <v>7</v>
      </c>
      <c r="O18" s="2">
        <v>2</v>
      </c>
      <c r="P18" s="2">
        <v>2</v>
      </c>
      <c r="Q18" s="2">
        <v>1.5</v>
      </c>
      <c r="R18" s="4">
        <f t="shared" si="3"/>
        <v>5.5</v>
      </c>
      <c r="S18" s="5">
        <f t="shared" si="4"/>
        <v>27</v>
      </c>
      <c r="T18" s="5">
        <f t="shared" si="5"/>
        <v>6.75</v>
      </c>
      <c r="U18" s="11"/>
    </row>
    <row r="19" spans="1:21" ht="16.5" customHeight="1" x14ac:dyDescent="0.3">
      <c r="A19" s="1">
        <v>3</v>
      </c>
      <c r="B19" s="13" t="s">
        <v>33</v>
      </c>
      <c r="C19" s="2">
        <v>2</v>
      </c>
      <c r="D19" s="2">
        <v>2</v>
      </c>
      <c r="E19" s="23">
        <v>4</v>
      </c>
      <c r="F19" s="3">
        <f t="shared" si="0"/>
        <v>8</v>
      </c>
      <c r="G19" s="2">
        <v>2</v>
      </c>
      <c r="H19" s="2">
        <v>2</v>
      </c>
      <c r="I19" s="27">
        <v>4.5</v>
      </c>
      <c r="J19" s="3">
        <f t="shared" si="1"/>
        <v>8.5</v>
      </c>
      <c r="K19" s="2">
        <v>3</v>
      </c>
      <c r="L19" s="2">
        <v>2</v>
      </c>
      <c r="M19" s="27">
        <v>4.5</v>
      </c>
      <c r="N19" s="3">
        <f t="shared" si="2"/>
        <v>9.5</v>
      </c>
      <c r="O19" s="2">
        <v>3</v>
      </c>
      <c r="P19" s="2">
        <v>2</v>
      </c>
      <c r="Q19" s="2">
        <v>3.5</v>
      </c>
      <c r="R19" s="4">
        <f t="shared" si="3"/>
        <v>8.5</v>
      </c>
      <c r="S19" s="5">
        <f t="shared" si="4"/>
        <v>34.5</v>
      </c>
      <c r="T19" s="5">
        <f t="shared" si="5"/>
        <v>8.625</v>
      </c>
      <c r="U19" s="11"/>
    </row>
    <row r="20" spans="1:21" x14ac:dyDescent="0.3">
      <c r="A20" s="1">
        <v>4</v>
      </c>
      <c r="B20" s="13" t="s">
        <v>34</v>
      </c>
      <c r="C20" s="17" t="s">
        <v>54</v>
      </c>
      <c r="D20" s="17" t="s">
        <v>54</v>
      </c>
      <c r="E20" s="24" t="s">
        <v>54</v>
      </c>
      <c r="F20" s="17" t="s">
        <v>54</v>
      </c>
      <c r="G20" s="17" t="s">
        <v>54</v>
      </c>
      <c r="H20" s="17" t="s">
        <v>54</v>
      </c>
      <c r="I20" s="28" t="s">
        <v>54</v>
      </c>
      <c r="J20" s="17" t="s">
        <v>54</v>
      </c>
      <c r="K20" s="17" t="s">
        <v>54</v>
      </c>
      <c r="L20" s="17" t="s">
        <v>54</v>
      </c>
      <c r="M20" s="28" t="s">
        <v>54</v>
      </c>
      <c r="N20" s="17" t="s">
        <v>54</v>
      </c>
      <c r="O20" s="17" t="s">
        <v>54</v>
      </c>
      <c r="P20" s="17" t="s">
        <v>54</v>
      </c>
      <c r="Q20" s="17" t="s">
        <v>54</v>
      </c>
      <c r="R20" s="17" t="s">
        <v>54</v>
      </c>
      <c r="S20" s="17" t="s">
        <v>54</v>
      </c>
      <c r="T20" s="17" t="s">
        <v>54</v>
      </c>
      <c r="U20" s="11"/>
    </row>
    <row r="21" spans="1:21" x14ac:dyDescent="0.3">
      <c r="A21" s="1">
        <v>5</v>
      </c>
      <c r="B21" s="14" t="s">
        <v>35</v>
      </c>
      <c r="C21" s="16" t="s">
        <v>53</v>
      </c>
      <c r="D21" s="16" t="s">
        <v>53</v>
      </c>
      <c r="E21" s="24" t="s">
        <v>53</v>
      </c>
      <c r="F21" s="16" t="s">
        <v>53</v>
      </c>
      <c r="G21" s="16" t="s">
        <v>53</v>
      </c>
      <c r="H21" s="16" t="s">
        <v>53</v>
      </c>
      <c r="I21" s="28" t="s">
        <v>53</v>
      </c>
      <c r="J21" s="16" t="s">
        <v>53</v>
      </c>
      <c r="K21" s="16" t="s">
        <v>53</v>
      </c>
      <c r="L21" s="16" t="s">
        <v>53</v>
      </c>
      <c r="M21" s="28" t="s">
        <v>53</v>
      </c>
      <c r="N21" s="16" t="s">
        <v>53</v>
      </c>
      <c r="O21" s="16" t="s">
        <v>53</v>
      </c>
      <c r="P21" s="16" t="s">
        <v>53</v>
      </c>
      <c r="Q21" s="16" t="s">
        <v>53</v>
      </c>
      <c r="R21" s="16" t="s">
        <v>53</v>
      </c>
      <c r="S21" s="16" t="s">
        <v>53</v>
      </c>
      <c r="T21" s="16" t="s">
        <v>53</v>
      </c>
      <c r="U21" s="11"/>
    </row>
    <row r="22" spans="1:21" x14ac:dyDescent="0.3">
      <c r="A22" s="1">
        <v>6</v>
      </c>
      <c r="B22" s="15" t="s">
        <v>36</v>
      </c>
      <c r="C22" s="2">
        <v>2</v>
      </c>
      <c r="D22" s="2">
        <v>2</v>
      </c>
      <c r="E22" s="23">
        <v>3</v>
      </c>
      <c r="F22" s="3">
        <f t="shared" si="0"/>
        <v>7</v>
      </c>
      <c r="G22" s="2">
        <v>2</v>
      </c>
      <c r="H22" s="2">
        <v>2</v>
      </c>
      <c r="I22" s="27">
        <v>4</v>
      </c>
      <c r="J22" s="3">
        <f t="shared" si="1"/>
        <v>8</v>
      </c>
      <c r="K22" s="2">
        <v>2</v>
      </c>
      <c r="L22" s="2">
        <v>2</v>
      </c>
      <c r="M22" s="27">
        <v>2</v>
      </c>
      <c r="N22" s="3">
        <f t="shared" si="2"/>
        <v>6</v>
      </c>
      <c r="O22" s="2">
        <v>3</v>
      </c>
      <c r="P22" s="2">
        <v>2</v>
      </c>
      <c r="Q22" s="2">
        <v>1</v>
      </c>
      <c r="R22" s="4">
        <f t="shared" si="3"/>
        <v>6</v>
      </c>
      <c r="S22" s="5">
        <f t="shared" si="4"/>
        <v>27</v>
      </c>
      <c r="T22" s="5">
        <f t="shared" si="5"/>
        <v>6.75</v>
      </c>
      <c r="U22" s="11"/>
    </row>
    <row r="23" spans="1:21" x14ac:dyDescent="0.3">
      <c r="A23" s="1">
        <v>7</v>
      </c>
      <c r="B23" s="14" t="s">
        <v>37</v>
      </c>
      <c r="C23" s="17" t="s">
        <v>54</v>
      </c>
      <c r="D23" s="17" t="s">
        <v>54</v>
      </c>
      <c r="E23" s="24" t="s">
        <v>54</v>
      </c>
      <c r="F23" s="17" t="s">
        <v>54</v>
      </c>
      <c r="G23" s="17" t="s">
        <v>54</v>
      </c>
      <c r="H23" s="17" t="s">
        <v>54</v>
      </c>
      <c r="I23" s="28" t="s">
        <v>54</v>
      </c>
      <c r="J23" s="17" t="s">
        <v>54</v>
      </c>
      <c r="K23" s="17" t="s">
        <v>54</v>
      </c>
      <c r="L23" s="17" t="s">
        <v>54</v>
      </c>
      <c r="M23" s="28" t="s">
        <v>54</v>
      </c>
      <c r="N23" s="17" t="s">
        <v>54</v>
      </c>
      <c r="O23" s="17" t="s">
        <v>54</v>
      </c>
      <c r="P23" s="17" t="s">
        <v>54</v>
      </c>
      <c r="Q23" s="17" t="s">
        <v>54</v>
      </c>
      <c r="R23" s="17" t="s">
        <v>54</v>
      </c>
      <c r="S23" s="17" t="s">
        <v>54</v>
      </c>
      <c r="T23" s="17" t="s">
        <v>54</v>
      </c>
      <c r="U23" s="11"/>
    </row>
    <row r="24" spans="1:21" x14ac:dyDescent="0.3">
      <c r="A24" s="1">
        <v>8</v>
      </c>
      <c r="B24" s="15" t="s">
        <v>38</v>
      </c>
      <c r="C24" s="2"/>
      <c r="D24" s="2"/>
      <c r="E24" s="23"/>
      <c r="F24" s="3">
        <f t="shared" si="0"/>
        <v>0</v>
      </c>
      <c r="G24" s="2">
        <v>1</v>
      </c>
      <c r="H24" s="2"/>
      <c r="I24" s="27">
        <v>1</v>
      </c>
      <c r="J24" s="3">
        <f t="shared" si="1"/>
        <v>2</v>
      </c>
      <c r="K24" s="2">
        <v>1</v>
      </c>
      <c r="L24" s="2"/>
      <c r="M24" s="27">
        <v>1</v>
      </c>
      <c r="N24" s="3">
        <f t="shared" si="2"/>
        <v>2</v>
      </c>
      <c r="O24" s="2">
        <v>1</v>
      </c>
      <c r="P24" s="2"/>
      <c r="Q24" s="2"/>
      <c r="R24" s="4">
        <f t="shared" si="3"/>
        <v>1</v>
      </c>
      <c r="S24" s="5">
        <f t="shared" si="4"/>
        <v>5</v>
      </c>
      <c r="T24" s="5">
        <f t="shared" si="5"/>
        <v>1.25</v>
      </c>
      <c r="U24" s="11"/>
    </row>
    <row r="25" spans="1:21" ht="16.5" customHeight="1" x14ac:dyDescent="0.3">
      <c r="A25" s="1">
        <v>9</v>
      </c>
      <c r="B25" s="15" t="s">
        <v>39</v>
      </c>
      <c r="C25" s="2">
        <v>2</v>
      </c>
      <c r="D25" s="2">
        <v>2</v>
      </c>
      <c r="E25" s="23">
        <v>2</v>
      </c>
      <c r="F25" s="3">
        <f t="shared" si="0"/>
        <v>6</v>
      </c>
      <c r="G25" s="2"/>
      <c r="H25" s="2"/>
      <c r="I25" s="28" t="s">
        <v>53</v>
      </c>
      <c r="J25" s="16" t="s">
        <v>53</v>
      </c>
      <c r="K25" s="16" t="s">
        <v>53</v>
      </c>
      <c r="L25" s="16" t="s">
        <v>53</v>
      </c>
      <c r="M25" s="28" t="s">
        <v>53</v>
      </c>
      <c r="N25" s="16" t="s">
        <v>53</v>
      </c>
      <c r="O25" s="16" t="s">
        <v>53</v>
      </c>
      <c r="P25" s="16" t="s">
        <v>53</v>
      </c>
      <c r="Q25" s="16" t="s">
        <v>53</v>
      </c>
      <c r="R25" s="16" t="s">
        <v>53</v>
      </c>
      <c r="S25" s="16" t="s">
        <v>53</v>
      </c>
      <c r="T25" s="16" t="s">
        <v>53</v>
      </c>
      <c r="U25" s="11"/>
    </row>
    <row r="26" spans="1:21" x14ac:dyDescent="0.3">
      <c r="A26" s="1">
        <v>10</v>
      </c>
      <c r="B26" s="15" t="s">
        <v>40</v>
      </c>
      <c r="C26" s="16" t="s">
        <v>53</v>
      </c>
      <c r="D26" s="16" t="s">
        <v>53</v>
      </c>
      <c r="E26" s="23">
        <v>2.5</v>
      </c>
      <c r="F26" s="16" t="s">
        <v>53</v>
      </c>
      <c r="G26" s="16" t="s">
        <v>53</v>
      </c>
      <c r="H26" s="16" t="s">
        <v>53</v>
      </c>
      <c r="I26" s="28" t="s">
        <v>53</v>
      </c>
      <c r="J26" s="16" t="s">
        <v>53</v>
      </c>
      <c r="K26" s="16" t="s">
        <v>53</v>
      </c>
      <c r="L26" s="16" t="s">
        <v>53</v>
      </c>
      <c r="M26" s="28" t="s">
        <v>53</v>
      </c>
      <c r="N26" s="16" t="s">
        <v>53</v>
      </c>
      <c r="O26" s="16" t="s">
        <v>53</v>
      </c>
      <c r="P26" s="16" t="s">
        <v>53</v>
      </c>
      <c r="Q26" s="16" t="s">
        <v>53</v>
      </c>
      <c r="R26" s="16" t="s">
        <v>53</v>
      </c>
      <c r="S26" s="16" t="s">
        <v>53</v>
      </c>
      <c r="T26" s="16" t="s">
        <v>53</v>
      </c>
      <c r="U26" s="11"/>
    </row>
    <row r="27" spans="1:21" x14ac:dyDescent="0.3">
      <c r="A27" s="1">
        <v>11</v>
      </c>
      <c r="B27" s="15" t="s">
        <v>41</v>
      </c>
      <c r="C27" s="2">
        <v>3</v>
      </c>
      <c r="D27" s="2">
        <v>2</v>
      </c>
      <c r="E27" s="23">
        <v>3.5</v>
      </c>
      <c r="F27" s="3">
        <f t="shared" si="0"/>
        <v>8.5</v>
      </c>
      <c r="G27" s="2">
        <v>3</v>
      </c>
      <c r="H27" s="2">
        <v>2</v>
      </c>
      <c r="I27" s="27">
        <v>3.5</v>
      </c>
      <c r="J27" s="3">
        <f t="shared" si="1"/>
        <v>8.5</v>
      </c>
      <c r="K27" s="2">
        <v>3</v>
      </c>
      <c r="L27" s="2">
        <v>2</v>
      </c>
      <c r="M27" s="27">
        <v>3</v>
      </c>
      <c r="N27" s="3">
        <f t="shared" si="2"/>
        <v>8</v>
      </c>
      <c r="O27" s="2">
        <v>3</v>
      </c>
      <c r="P27" s="2">
        <v>2</v>
      </c>
      <c r="Q27" s="2">
        <v>2</v>
      </c>
      <c r="R27" s="4">
        <f t="shared" si="3"/>
        <v>7</v>
      </c>
      <c r="S27" s="5">
        <f t="shared" si="4"/>
        <v>32</v>
      </c>
      <c r="T27" s="5">
        <f t="shared" si="5"/>
        <v>8</v>
      </c>
      <c r="U27" s="11"/>
    </row>
    <row r="28" spans="1:21" x14ac:dyDescent="0.3">
      <c r="A28" s="1">
        <v>12</v>
      </c>
      <c r="B28" s="15" t="s">
        <v>42</v>
      </c>
      <c r="C28" s="2">
        <v>3</v>
      </c>
      <c r="D28" s="2">
        <v>2</v>
      </c>
      <c r="E28" s="23">
        <v>2</v>
      </c>
      <c r="F28" s="3">
        <f t="shared" si="0"/>
        <v>7</v>
      </c>
      <c r="G28" s="2">
        <v>3</v>
      </c>
      <c r="H28" s="2"/>
      <c r="I28" s="27">
        <v>2</v>
      </c>
      <c r="J28" s="3">
        <f t="shared" si="1"/>
        <v>5</v>
      </c>
      <c r="K28" s="2">
        <v>3</v>
      </c>
      <c r="L28" s="2">
        <v>1</v>
      </c>
      <c r="M28" s="27">
        <v>2</v>
      </c>
      <c r="N28" s="3">
        <f t="shared" si="2"/>
        <v>6</v>
      </c>
      <c r="O28" s="2">
        <v>3</v>
      </c>
      <c r="P28" s="2">
        <v>2</v>
      </c>
      <c r="Q28" s="2">
        <v>1</v>
      </c>
      <c r="R28" s="4">
        <f t="shared" si="3"/>
        <v>6</v>
      </c>
      <c r="S28" s="5">
        <f t="shared" si="4"/>
        <v>24</v>
      </c>
      <c r="T28" s="5">
        <f t="shared" si="5"/>
        <v>6</v>
      </c>
      <c r="U28" s="11"/>
    </row>
    <row r="29" spans="1:21" x14ac:dyDescent="0.3">
      <c r="A29" s="1">
        <v>13</v>
      </c>
      <c r="B29" s="15" t="s">
        <v>43</v>
      </c>
      <c r="C29" s="2">
        <v>3</v>
      </c>
      <c r="D29" s="2">
        <v>2</v>
      </c>
      <c r="E29" s="25">
        <v>3.5</v>
      </c>
      <c r="F29" s="3">
        <f t="shared" si="0"/>
        <v>8.5</v>
      </c>
      <c r="G29" s="2">
        <v>3</v>
      </c>
      <c r="H29" s="2">
        <v>2</v>
      </c>
      <c r="I29" s="27">
        <v>3</v>
      </c>
      <c r="J29" s="3">
        <f t="shared" si="1"/>
        <v>8</v>
      </c>
      <c r="K29" s="2">
        <v>3</v>
      </c>
      <c r="L29" s="2">
        <v>2</v>
      </c>
      <c r="M29" s="27">
        <v>2</v>
      </c>
      <c r="N29" s="3">
        <f t="shared" si="2"/>
        <v>7</v>
      </c>
      <c r="O29" s="2">
        <v>3</v>
      </c>
      <c r="P29" s="2">
        <v>2</v>
      </c>
      <c r="Q29" s="2">
        <v>1.5</v>
      </c>
      <c r="R29" s="4">
        <f t="shared" si="3"/>
        <v>6.5</v>
      </c>
      <c r="S29" s="5">
        <f t="shared" si="4"/>
        <v>30</v>
      </c>
      <c r="T29" s="5">
        <f t="shared" si="5"/>
        <v>7.5</v>
      </c>
      <c r="U29" s="11"/>
    </row>
    <row r="30" spans="1:21" x14ac:dyDescent="0.3">
      <c r="A30" s="1">
        <v>14</v>
      </c>
      <c r="B30" s="15" t="s">
        <v>44</v>
      </c>
      <c r="C30" s="16" t="s">
        <v>53</v>
      </c>
      <c r="D30" s="16" t="s">
        <v>53</v>
      </c>
      <c r="E30" s="24" t="s">
        <v>53</v>
      </c>
      <c r="F30" s="16" t="s">
        <v>53</v>
      </c>
      <c r="G30" s="16" t="s">
        <v>53</v>
      </c>
      <c r="H30" s="16" t="s">
        <v>53</v>
      </c>
      <c r="I30" s="28" t="s">
        <v>53</v>
      </c>
      <c r="J30" s="16" t="s">
        <v>53</v>
      </c>
      <c r="K30" s="16" t="s">
        <v>53</v>
      </c>
      <c r="L30" s="16" t="s">
        <v>53</v>
      </c>
      <c r="M30" s="28" t="s">
        <v>53</v>
      </c>
      <c r="N30" s="16" t="s">
        <v>53</v>
      </c>
      <c r="O30" s="16" t="s">
        <v>53</v>
      </c>
      <c r="P30" s="16" t="s">
        <v>53</v>
      </c>
      <c r="Q30" s="16" t="s">
        <v>53</v>
      </c>
      <c r="R30" s="16" t="s">
        <v>53</v>
      </c>
      <c r="S30" s="16" t="s">
        <v>53</v>
      </c>
      <c r="T30" s="16" t="s">
        <v>53</v>
      </c>
      <c r="U30" s="11"/>
    </row>
    <row r="31" spans="1:21" x14ac:dyDescent="0.3">
      <c r="A31" s="1">
        <v>15</v>
      </c>
      <c r="B31" s="14" t="s">
        <v>45</v>
      </c>
      <c r="C31" s="16" t="s">
        <v>53</v>
      </c>
      <c r="D31" s="16" t="s">
        <v>53</v>
      </c>
      <c r="E31" s="24" t="s">
        <v>53</v>
      </c>
      <c r="F31" s="16" t="s">
        <v>53</v>
      </c>
      <c r="G31" s="16" t="s">
        <v>53</v>
      </c>
      <c r="H31" s="16" t="s">
        <v>53</v>
      </c>
      <c r="I31" s="28" t="s">
        <v>53</v>
      </c>
      <c r="J31" s="16" t="s">
        <v>53</v>
      </c>
      <c r="K31" s="16" t="s">
        <v>53</v>
      </c>
      <c r="L31" s="16" t="s">
        <v>53</v>
      </c>
      <c r="M31" s="28" t="s">
        <v>53</v>
      </c>
      <c r="N31" s="16" t="s">
        <v>53</v>
      </c>
      <c r="O31" s="16" t="s">
        <v>53</v>
      </c>
      <c r="P31" s="16" t="s">
        <v>53</v>
      </c>
      <c r="Q31" s="16" t="s">
        <v>53</v>
      </c>
      <c r="R31" s="16" t="s">
        <v>53</v>
      </c>
      <c r="S31" s="16" t="s">
        <v>53</v>
      </c>
      <c r="T31" s="16" t="s">
        <v>53</v>
      </c>
      <c r="U31" s="11"/>
    </row>
    <row r="32" spans="1:21" x14ac:dyDescent="0.3">
      <c r="A32" s="1">
        <v>16</v>
      </c>
      <c r="B32" s="15" t="s">
        <v>46</v>
      </c>
      <c r="C32" s="2">
        <v>1</v>
      </c>
      <c r="D32" s="2">
        <v>1.5</v>
      </c>
      <c r="E32" s="23">
        <v>2.5</v>
      </c>
      <c r="F32" s="3">
        <f t="shared" si="0"/>
        <v>5</v>
      </c>
      <c r="G32" s="2">
        <v>2</v>
      </c>
      <c r="H32" s="2"/>
      <c r="I32" s="27"/>
      <c r="J32" s="16" t="s">
        <v>53</v>
      </c>
      <c r="K32" s="16" t="s">
        <v>53</v>
      </c>
      <c r="L32" s="16" t="s">
        <v>53</v>
      </c>
      <c r="M32" s="28" t="s">
        <v>53</v>
      </c>
      <c r="N32" s="16" t="s">
        <v>53</v>
      </c>
      <c r="O32" s="16" t="s">
        <v>53</v>
      </c>
      <c r="P32" s="16" t="s">
        <v>53</v>
      </c>
      <c r="Q32" s="16" t="s">
        <v>53</v>
      </c>
      <c r="R32" s="16" t="s">
        <v>53</v>
      </c>
      <c r="S32" s="16" t="s">
        <v>53</v>
      </c>
      <c r="T32" s="16" t="s">
        <v>53</v>
      </c>
      <c r="U32" s="11"/>
    </row>
    <row r="33" spans="1:21" ht="16.5" customHeight="1" x14ac:dyDescent="0.3">
      <c r="A33" s="1">
        <v>17</v>
      </c>
      <c r="B33" s="14" t="s">
        <v>47</v>
      </c>
      <c r="C33" s="17" t="s">
        <v>54</v>
      </c>
      <c r="D33" s="17" t="s">
        <v>54</v>
      </c>
      <c r="E33" s="24" t="s">
        <v>54</v>
      </c>
      <c r="F33" s="17" t="s">
        <v>54</v>
      </c>
      <c r="G33" s="17" t="s">
        <v>54</v>
      </c>
      <c r="H33" s="17" t="s">
        <v>54</v>
      </c>
      <c r="I33" s="28" t="s">
        <v>54</v>
      </c>
      <c r="J33" s="17" t="s">
        <v>54</v>
      </c>
      <c r="K33" s="17" t="s">
        <v>54</v>
      </c>
      <c r="L33" s="17" t="s">
        <v>54</v>
      </c>
      <c r="M33" s="28" t="s">
        <v>54</v>
      </c>
      <c r="N33" s="17" t="s">
        <v>54</v>
      </c>
      <c r="O33" s="17" t="s">
        <v>54</v>
      </c>
      <c r="P33" s="17" t="s">
        <v>54</v>
      </c>
      <c r="Q33" s="17" t="s">
        <v>54</v>
      </c>
      <c r="R33" s="17" t="s">
        <v>54</v>
      </c>
      <c r="S33" s="17" t="s">
        <v>54</v>
      </c>
      <c r="T33" s="17" t="s">
        <v>54</v>
      </c>
      <c r="U33" s="11"/>
    </row>
    <row r="34" spans="1:21" x14ac:dyDescent="0.3">
      <c r="A34" s="1">
        <v>18</v>
      </c>
      <c r="B34" s="13" t="s">
        <v>48</v>
      </c>
      <c r="C34" s="2">
        <v>3</v>
      </c>
      <c r="D34" s="2">
        <v>2</v>
      </c>
      <c r="E34" s="23">
        <v>3</v>
      </c>
      <c r="F34" s="3">
        <f t="shared" si="0"/>
        <v>8</v>
      </c>
      <c r="G34" s="2">
        <v>3</v>
      </c>
      <c r="H34" s="2"/>
      <c r="I34" s="27">
        <v>3.5</v>
      </c>
      <c r="J34" s="3">
        <f t="shared" si="1"/>
        <v>6.5</v>
      </c>
      <c r="K34" s="2">
        <v>3</v>
      </c>
      <c r="L34" s="2">
        <v>1</v>
      </c>
      <c r="M34" s="27">
        <v>2.5</v>
      </c>
      <c r="N34" s="3">
        <f t="shared" si="2"/>
        <v>6.5</v>
      </c>
      <c r="O34" s="2">
        <v>3</v>
      </c>
      <c r="P34" s="2">
        <v>1</v>
      </c>
      <c r="Q34" s="2">
        <v>2.5</v>
      </c>
      <c r="R34" s="4">
        <f t="shared" si="3"/>
        <v>6.5</v>
      </c>
      <c r="S34" s="5">
        <f t="shared" si="4"/>
        <v>27.5</v>
      </c>
      <c r="T34" s="5">
        <f t="shared" si="5"/>
        <v>6.875</v>
      </c>
      <c r="U34" s="11"/>
    </row>
    <row r="35" spans="1:21" ht="16.5" customHeight="1" x14ac:dyDescent="0.3">
      <c r="A35" s="1">
        <v>19</v>
      </c>
      <c r="B35" s="13" t="s">
        <v>49</v>
      </c>
      <c r="C35" s="16" t="s">
        <v>53</v>
      </c>
      <c r="D35" s="16" t="s">
        <v>53</v>
      </c>
      <c r="E35" s="24" t="s">
        <v>53</v>
      </c>
      <c r="F35" s="16" t="s">
        <v>53</v>
      </c>
      <c r="G35" s="16" t="s">
        <v>53</v>
      </c>
      <c r="H35" s="16" t="s">
        <v>53</v>
      </c>
      <c r="I35" s="28" t="s">
        <v>53</v>
      </c>
      <c r="J35" s="16" t="s">
        <v>53</v>
      </c>
      <c r="K35" s="16" t="s">
        <v>53</v>
      </c>
      <c r="L35" s="16" t="s">
        <v>53</v>
      </c>
      <c r="M35" s="28" t="s">
        <v>53</v>
      </c>
      <c r="N35" s="16" t="s">
        <v>53</v>
      </c>
      <c r="O35" s="16" t="s">
        <v>53</v>
      </c>
      <c r="P35" s="16" t="s">
        <v>53</v>
      </c>
      <c r="Q35" s="16" t="s">
        <v>53</v>
      </c>
      <c r="R35" s="16" t="s">
        <v>53</v>
      </c>
      <c r="S35" s="16" t="s">
        <v>53</v>
      </c>
      <c r="T35" s="16" t="s">
        <v>53</v>
      </c>
      <c r="U35" s="11"/>
    </row>
    <row r="36" spans="1:21" ht="18" customHeight="1" x14ac:dyDescent="0.3">
      <c r="A36" s="1">
        <v>20</v>
      </c>
      <c r="B36" s="13" t="s">
        <v>50</v>
      </c>
      <c r="C36" s="2">
        <v>3</v>
      </c>
      <c r="D36" s="2">
        <v>2</v>
      </c>
      <c r="E36" s="23">
        <v>3.5</v>
      </c>
      <c r="F36" s="3">
        <f t="shared" si="0"/>
        <v>8.5</v>
      </c>
      <c r="G36" s="2">
        <v>3</v>
      </c>
      <c r="H36" s="2"/>
      <c r="I36" s="27">
        <v>3.5</v>
      </c>
      <c r="J36" s="3">
        <f t="shared" si="1"/>
        <v>6.5</v>
      </c>
      <c r="K36" s="2">
        <v>3</v>
      </c>
      <c r="L36" s="2"/>
      <c r="M36" s="27">
        <v>2</v>
      </c>
      <c r="N36" s="3">
        <f t="shared" si="2"/>
        <v>5</v>
      </c>
      <c r="O36" s="2">
        <v>3</v>
      </c>
      <c r="P36" s="2"/>
      <c r="Q36" s="2">
        <v>2</v>
      </c>
      <c r="R36" s="4">
        <f t="shared" si="3"/>
        <v>5</v>
      </c>
      <c r="S36" s="5">
        <f t="shared" si="4"/>
        <v>25</v>
      </c>
      <c r="T36" s="5">
        <f t="shared" si="5"/>
        <v>6.25</v>
      </c>
      <c r="U36" s="11"/>
    </row>
    <row r="37" spans="1:21" x14ac:dyDescent="0.3">
      <c r="A37" s="1">
        <v>21</v>
      </c>
      <c r="B37" s="13" t="s">
        <v>52</v>
      </c>
      <c r="C37" s="2">
        <v>2</v>
      </c>
      <c r="D37" s="2">
        <v>2</v>
      </c>
      <c r="E37" s="23">
        <v>3.5</v>
      </c>
      <c r="F37" s="3">
        <f t="shared" si="0"/>
        <v>7.5</v>
      </c>
      <c r="G37" s="2" t="s">
        <v>53</v>
      </c>
      <c r="H37" s="2" t="s">
        <v>53</v>
      </c>
      <c r="I37" s="27" t="s">
        <v>53</v>
      </c>
      <c r="J37" s="3" t="s">
        <v>53</v>
      </c>
      <c r="K37" s="2" t="s">
        <v>53</v>
      </c>
      <c r="L37" s="2" t="s">
        <v>53</v>
      </c>
      <c r="M37" s="27" t="s">
        <v>53</v>
      </c>
      <c r="N37" s="3" t="s">
        <v>53</v>
      </c>
      <c r="O37" s="2" t="s">
        <v>53</v>
      </c>
      <c r="P37" s="2" t="s">
        <v>53</v>
      </c>
      <c r="Q37" s="2" t="s">
        <v>53</v>
      </c>
      <c r="R37" s="4" t="s">
        <v>53</v>
      </c>
      <c r="S37" s="5" t="s">
        <v>53</v>
      </c>
      <c r="T37" s="5" t="s">
        <v>53</v>
      </c>
      <c r="U37" s="11"/>
    </row>
    <row r="38" spans="1:21" x14ac:dyDescent="0.3">
      <c r="A38" s="1">
        <v>22</v>
      </c>
      <c r="B38" s="13" t="s">
        <v>51</v>
      </c>
      <c r="C38" s="2">
        <v>3</v>
      </c>
      <c r="D38" s="2">
        <v>2</v>
      </c>
      <c r="E38" s="23">
        <v>4</v>
      </c>
      <c r="F38" s="3">
        <v>9</v>
      </c>
      <c r="G38" s="2">
        <v>3</v>
      </c>
      <c r="H38" s="2">
        <v>2</v>
      </c>
      <c r="I38" s="27">
        <v>4</v>
      </c>
      <c r="J38" s="3">
        <f t="shared" si="1"/>
        <v>9</v>
      </c>
      <c r="K38" s="2">
        <v>2</v>
      </c>
      <c r="L38" s="2">
        <v>2</v>
      </c>
      <c r="M38" s="28">
        <v>3</v>
      </c>
      <c r="N38" s="3">
        <f t="shared" ref="N38" si="6">K38+L38+M38</f>
        <v>7</v>
      </c>
      <c r="O38" s="2">
        <v>2</v>
      </c>
      <c r="P38" s="2">
        <v>2</v>
      </c>
      <c r="Q38" s="2">
        <v>3.5</v>
      </c>
      <c r="R38" s="4">
        <f t="shared" si="3"/>
        <v>7.5</v>
      </c>
      <c r="S38" s="5">
        <f t="shared" si="4"/>
        <v>32.5</v>
      </c>
      <c r="T38" s="5">
        <f t="shared" si="5"/>
        <v>8.125</v>
      </c>
      <c r="U38" s="11"/>
    </row>
    <row r="39" spans="1:21" ht="16.5" customHeight="1" x14ac:dyDescent="0.3">
      <c r="A39" s="1">
        <v>23</v>
      </c>
      <c r="B39" s="22" t="s">
        <v>93</v>
      </c>
      <c r="C39" s="2">
        <v>2.5</v>
      </c>
      <c r="D39" s="2">
        <v>2</v>
      </c>
      <c r="E39" s="2">
        <v>2.5</v>
      </c>
      <c r="F39" s="3">
        <f t="shared" si="0"/>
        <v>7</v>
      </c>
      <c r="G39" s="2" t="s">
        <v>53</v>
      </c>
      <c r="H39" s="2" t="s">
        <v>53</v>
      </c>
      <c r="I39" s="27" t="s">
        <v>53</v>
      </c>
      <c r="J39" s="3" t="s">
        <v>53</v>
      </c>
      <c r="K39" s="2" t="s">
        <v>53</v>
      </c>
      <c r="L39" s="2" t="s">
        <v>53</v>
      </c>
      <c r="M39" s="28" t="s">
        <v>53</v>
      </c>
      <c r="N39" s="3" t="s">
        <v>53</v>
      </c>
      <c r="O39" s="2" t="s">
        <v>53</v>
      </c>
      <c r="P39" s="2" t="s">
        <v>53</v>
      </c>
      <c r="Q39" s="2" t="s">
        <v>53</v>
      </c>
      <c r="R39" s="4" t="s">
        <v>53</v>
      </c>
      <c r="S39" s="5" t="s">
        <v>53</v>
      </c>
      <c r="T39" s="5" t="s">
        <v>53</v>
      </c>
      <c r="U39" s="11"/>
    </row>
    <row r="40" spans="1:21" ht="15.75" customHeight="1" x14ac:dyDescent="0.3">
      <c r="A40" s="1">
        <v>24</v>
      </c>
      <c r="B40" s="22" t="s">
        <v>77</v>
      </c>
      <c r="C40" s="2">
        <v>1.5</v>
      </c>
      <c r="D40" s="2">
        <v>2</v>
      </c>
      <c r="E40" s="2">
        <v>3.5</v>
      </c>
      <c r="F40" s="3">
        <f t="shared" si="0"/>
        <v>7</v>
      </c>
      <c r="G40" s="2">
        <v>3</v>
      </c>
      <c r="H40" s="2">
        <v>2</v>
      </c>
      <c r="I40" s="27">
        <v>4.5</v>
      </c>
      <c r="J40" s="3">
        <f t="shared" si="1"/>
        <v>9.5</v>
      </c>
      <c r="K40" s="2">
        <v>2</v>
      </c>
      <c r="L40" s="2">
        <v>2</v>
      </c>
      <c r="M40" s="27">
        <v>3</v>
      </c>
      <c r="N40" s="3">
        <f t="shared" si="2"/>
        <v>7</v>
      </c>
      <c r="O40" s="2">
        <v>2</v>
      </c>
      <c r="P40" s="2">
        <v>2</v>
      </c>
      <c r="Q40" s="2">
        <v>2</v>
      </c>
      <c r="R40" s="4">
        <f t="shared" si="3"/>
        <v>6</v>
      </c>
      <c r="S40" s="5">
        <f t="shared" si="4"/>
        <v>29.5</v>
      </c>
      <c r="T40" s="5">
        <f t="shared" si="5"/>
        <v>7.375</v>
      </c>
      <c r="U40" s="11"/>
    </row>
    <row r="41" spans="1:21" ht="16.5" customHeight="1" x14ac:dyDescent="0.3">
      <c r="A41" s="1">
        <v>25</v>
      </c>
      <c r="B41" s="22" t="s">
        <v>78</v>
      </c>
      <c r="C41" s="2">
        <v>3</v>
      </c>
      <c r="D41" s="2">
        <v>2</v>
      </c>
      <c r="E41" s="2">
        <v>3.5</v>
      </c>
      <c r="F41" s="3">
        <f t="shared" si="0"/>
        <v>8.5</v>
      </c>
      <c r="G41" s="2">
        <v>3</v>
      </c>
      <c r="H41" s="2">
        <v>2</v>
      </c>
      <c r="I41" s="27">
        <v>3.5</v>
      </c>
      <c r="J41" s="3">
        <f t="shared" si="1"/>
        <v>8.5</v>
      </c>
      <c r="K41" s="2">
        <v>3</v>
      </c>
      <c r="L41" s="2">
        <v>2</v>
      </c>
      <c r="M41" s="27">
        <v>3</v>
      </c>
      <c r="N41" s="3">
        <f t="shared" si="2"/>
        <v>8</v>
      </c>
      <c r="O41" s="2">
        <v>3</v>
      </c>
      <c r="P41" s="2">
        <v>2</v>
      </c>
      <c r="Q41" s="2">
        <v>2.5</v>
      </c>
      <c r="R41" s="4">
        <f t="shared" si="3"/>
        <v>7.5</v>
      </c>
      <c r="S41" s="5">
        <f t="shared" si="4"/>
        <v>32.5</v>
      </c>
      <c r="T41" s="5">
        <f t="shared" si="5"/>
        <v>8.125</v>
      </c>
      <c r="U41" s="11"/>
    </row>
    <row r="42" spans="1:21" x14ac:dyDescent="0.3">
      <c r="A42" s="1">
        <v>26</v>
      </c>
      <c r="B42" s="22" t="s">
        <v>79</v>
      </c>
      <c r="C42" s="2">
        <v>3</v>
      </c>
      <c r="D42" s="2">
        <v>2</v>
      </c>
      <c r="E42" s="2">
        <v>4.5</v>
      </c>
      <c r="F42" s="3">
        <f t="shared" si="0"/>
        <v>9.5</v>
      </c>
      <c r="G42" s="2">
        <v>3</v>
      </c>
      <c r="H42" s="2">
        <v>2</v>
      </c>
      <c r="I42" s="27">
        <v>4.5</v>
      </c>
      <c r="J42" s="3">
        <f t="shared" si="1"/>
        <v>9.5</v>
      </c>
      <c r="K42" s="2">
        <v>3</v>
      </c>
      <c r="L42" s="2">
        <v>2</v>
      </c>
      <c r="M42" s="27">
        <v>4</v>
      </c>
      <c r="N42" s="3">
        <f t="shared" si="2"/>
        <v>9</v>
      </c>
      <c r="O42" s="2">
        <v>3</v>
      </c>
      <c r="P42" s="2">
        <v>2</v>
      </c>
      <c r="Q42" s="2">
        <v>4</v>
      </c>
      <c r="R42" s="4">
        <f t="shared" si="3"/>
        <v>9</v>
      </c>
      <c r="S42" s="5">
        <f t="shared" si="4"/>
        <v>37</v>
      </c>
      <c r="T42" s="5">
        <f t="shared" si="5"/>
        <v>9.25</v>
      </c>
      <c r="U42" s="11"/>
    </row>
    <row r="43" spans="1:21" ht="16.5" customHeight="1" x14ac:dyDescent="0.3">
      <c r="A43" s="1">
        <v>27</v>
      </c>
      <c r="B43" s="22" t="s">
        <v>90</v>
      </c>
      <c r="C43" s="2">
        <v>3</v>
      </c>
      <c r="D43" s="2">
        <v>2</v>
      </c>
      <c r="E43" s="2">
        <v>3.5</v>
      </c>
      <c r="F43" s="3">
        <f t="shared" si="0"/>
        <v>8.5</v>
      </c>
      <c r="G43" s="2">
        <v>3</v>
      </c>
      <c r="H43" s="2"/>
      <c r="I43" s="27">
        <v>4</v>
      </c>
      <c r="J43" s="3">
        <f t="shared" si="1"/>
        <v>7</v>
      </c>
      <c r="K43" s="2" t="s">
        <v>54</v>
      </c>
      <c r="L43" s="2" t="s">
        <v>54</v>
      </c>
      <c r="M43" s="28" t="s">
        <v>54</v>
      </c>
      <c r="N43" s="3" t="s">
        <v>54</v>
      </c>
      <c r="O43" s="2" t="s">
        <v>54</v>
      </c>
      <c r="P43" s="2" t="s">
        <v>54</v>
      </c>
      <c r="Q43" s="2" t="s">
        <v>54</v>
      </c>
      <c r="R43" s="4" t="s">
        <v>54</v>
      </c>
      <c r="S43" s="5" t="s">
        <v>54</v>
      </c>
      <c r="T43" s="5" t="s">
        <v>54</v>
      </c>
      <c r="U43" s="11"/>
    </row>
    <row r="44" spans="1:21" x14ac:dyDescent="0.3">
      <c r="A44" s="1">
        <v>28</v>
      </c>
      <c r="B44" s="22" t="s">
        <v>83</v>
      </c>
      <c r="C44" s="2">
        <v>3</v>
      </c>
      <c r="D44" s="2">
        <v>2</v>
      </c>
      <c r="E44" s="2">
        <v>3.5</v>
      </c>
      <c r="F44" s="3">
        <f t="shared" si="0"/>
        <v>8.5</v>
      </c>
      <c r="G44" s="2">
        <v>3</v>
      </c>
      <c r="H44" s="2">
        <v>2</v>
      </c>
      <c r="I44" s="27">
        <v>4.5</v>
      </c>
      <c r="J44" s="3">
        <f t="shared" si="1"/>
        <v>9.5</v>
      </c>
      <c r="K44" s="2">
        <v>3</v>
      </c>
      <c r="L44" s="2">
        <v>2</v>
      </c>
      <c r="M44" s="27">
        <v>3.5</v>
      </c>
      <c r="N44" s="3">
        <f t="shared" si="2"/>
        <v>8.5</v>
      </c>
      <c r="O44" s="2">
        <v>3</v>
      </c>
      <c r="P44" s="2">
        <v>2</v>
      </c>
      <c r="Q44" s="2">
        <v>1.5</v>
      </c>
      <c r="R44" s="4">
        <f t="shared" si="3"/>
        <v>6.5</v>
      </c>
      <c r="S44" s="5">
        <f t="shared" si="4"/>
        <v>33</v>
      </c>
      <c r="T44" s="5">
        <f t="shared" si="5"/>
        <v>8.25</v>
      </c>
      <c r="U44" s="11"/>
    </row>
    <row r="45" spans="1:21" ht="16.5" customHeight="1" x14ac:dyDescent="0.3">
      <c r="A45" s="1">
        <v>29</v>
      </c>
      <c r="B45" s="22" t="s">
        <v>85</v>
      </c>
      <c r="C45" s="2">
        <v>3</v>
      </c>
      <c r="D45" s="2">
        <v>2</v>
      </c>
      <c r="E45" s="2">
        <v>4.5</v>
      </c>
      <c r="F45" s="3">
        <f t="shared" si="0"/>
        <v>9.5</v>
      </c>
      <c r="G45" s="2">
        <v>3</v>
      </c>
      <c r="H45" s="2">
        <v>2</v>
      </c>
      <c r="I45" s="27">
        <v>4.5</v>
      </c>
      <c r="J45" s="3">
        <f t="shared" si="1"/>
        <v>9.5</v>
      </c>
      <c r="K45" s="2">
        <v>3</v>
      </c>
      <c r="L45" s="2">
        <v>2</v>
      </c>
      <c r="M45" s="27">
        <v>3.5</v>
      </c>
      <c r="N45" s="3">
        <f t="shared" si="2"/>
        <v>8.5</v>
      </c>
      <c r="O45" s="2">
        <v>3</v>
      </c>
      <c r="P45" s="2">
        <v>2</v>
      </c>
      <c r="Q45" s="2">
        <v>4.5</v>
      </c>
      <c r="R45" s="4">
        <f t="shared" si="3"/>
        <v>9.5</v>
      </c>
      <c r="S45" s="5">
        <f t="shared" si="4"/>
        <v>37</v>
      </c>
      <c r="T45" s="5">
        <f t="shared" si="5"/>
        <v>9.25</v>
      </c>
      <c r="U45" s="11"/>
    </row>
    <row r="46" spans="1:21" x14ac:dyDescent="0.3">
      <c r="A46" s="1">
        <v>30</v>
      </c>
      <c r="B46" s="22" t="s">
        <v>87</v>
      </c>
      <c r="C46" s="2">
        <v>2.5</v>
      </c>
      <c r="D46" s="2">
        <v>2</v>
      </c>
      <c r="E46" s="2">
        <v>3.5</v>
      </c>
      <c r="F46" s="3">
        <f t="shared" si="0"/>
        <v>8</v>
      </c>
      <c r="G46" s="2">
        <v>3</v>
      </c>
      <c r="H46" s="2">
        <v>2</v>
      </c>
      <c r="I46" s="27">
        <v>3.5</v>
      </c>
      <c r="J46" s="3">
        <f t="shared" si="1"/>
        <v>8.5</v>
      </c>
      <c r="K46" s="2">
        <v>3</v>
      </c>
      <c r="L46" s="2">
        <v>2</v>
      </c>
      <c r="M46" s="27">
        <v>3.5</v>
      </c>
      <c r="N46" s="3">
        <f t="shared" si="2"/>
        <v>8.5</v>
      </c>
      <c r="O46" s="2">
        <v>3</v>
      </c>
      <c r="P46" s="2">
        <v>2</v>
      </c>
      <c r="Q46" s="2">
        <v>1.5</v>
      </c>
      <c r="R46" s="4">
        <f t="shared" si="3"/>
        <v>6.5</v>
      </c>
      <c r="S46" s="5">
        <f t="shared" si="4"/>
        <v>31.5</v>
      </c>
      <c r="T46" s="5">
        <f>S46/4</f>
        <v>7.875</v>
      </c>
      <c r="U46" s="11"/>
    </row>
    <row r="47" spans="1:21" x14ac:dyDescent="0.3">
      <c r="A47" s="1">
        <v>31</v>
      </c>
      <c r="B47" s="22" t="s">
        <v>88</v>
      </c>
      <c r="C47" s="2">
        <v>3</v>
      </c>
      <c r="D47" s="2">
        <v>2</v>
      </c>
      <c r="E47" s="2">
        <v>4</v>
      </c>
      <c r="F47" s="3">
        <f t="shared" si="0"/>
        <v>9</v>
      </c>
      <c r="G47" s="2">
        <v>3</v>
      </c>
      <c r="H47" s="2">
        <v>2</v>
      </c>
      <c r="I47" s="27">
        <v>4.5</v>
      </c>
      <c r="J47" s="3">
        <f t="shared" si="1"/>
        <v>9.5</v>
      </c>
      <c r="L47" s="2">
        <v>2</v>
      </c>
      <c r="M47" s="27">
        <v>4</v>
      </c>
      <c r="N47" s="3">
        <f>K48+L47+M47</f>
        <v>9</v>
      </c>
      <c r="O47" s="37">
        <v>3</v>
      </c>
      <c r="P47" s="2">
        <v>2</v>
      </c>
      <c r="Q47" s="2">
        <v>4</v>
      </c>
      <c r="R47" s="4">
        <f t="shared" si="3"/>
        <v>9</v>
      </c>
      <c r="S47" s="5">
        <f t="shared" si="4"/>
        <v>36.5</v>
      </c>
      <c r="T47" s="5">
        <f t="shared" si="5"/>
        <v>9.125</v>
      </c>
      <c r="U47" s="11"/>
    </row>
    <row r="48" spans="1:21" x14ac:dyDescent="0.3">
      <c r="A48" s="1">
        <v>32</v>
      </c>
      <c r="B48" s="22" t="s">
        <v>89</v>
      </c>
      <c r="C48" s="2">
        <v>3</v>
      </c>
      <c r="D48" s="2">
        <v>2</v>
      </c>
      <c r="E48" s="2">
        <v>4.5</v>
      </c>
      <c r="F48" s="3">
        <f t="shared" ref="F48:F56" si="7">C48+D48+E48</f>
        <v>9.5</v>
      </c>
      <c r="G48" s="2">
        <v>3</v>
      </c>
      <c r="H48" s="2">
        <v>2</v>
      </c>
      <c r="I48" s="27">
        <v>4.5</v>
      </c>
      <c r="J48" s="3">
        <f t="shared" ref="J48:J56" si="8">G48+H48+I48</f>
        <v>9.5</v>
      </c>
      <c r="K48" s="2">
        <v>3</v>
      </c>
      <c r="L48" s="2">
        <v>2</v>
      </c>
      <c r="M48" s="27">
        <v>4.5</v>
      </c>
      <c r="N48" s="3">
        <f t="shared" ref="N48:N56" si="9">K48+L48+M48</f>
        <v>9.5</v>
      </c>
      <c r="O48" s="2">
        <v>3</v>
      </c>
      <c r="P48" s="2">
        <v>2</v>
      </c>
      <c r="Q48" s="2">
        <v>5</v>
      </c>
      <c r="R48" s="4">
        <f t="shared" ref="R48:R52" si="10">O48+P48+Q48</f>
        <v>10</v>
      </c>
      <c r="S48" s="5">
        <f t="shared" ref="S48:S52" si="11">F48+J48+N48+R48</f>
        <v>38.5</v>
      </c>
      <c r="T48" s="5">
        <f t="shared" ref="T48:T52" si="12">S48/4</f>
        <v>9.625</v>
      </c>
    </row>
    <row r="49" spans="1:23" x14ac:dyDescent="0.3">
      <c r="A49" s="1">
        <v>33</v>
      </c>
      <c r="B49" s="22" t="s">
        <v>102</v>
      </c>
      <c r="C49" s="2">
        <v>3</v>
      </c>
      <c r="D49" s="2">
        <v>2</v>
      </c>
      <c r="E49" s="2">
        <v>3</v>
      </c>
      <c r="F49" s="3">
        <f t="shared" si="7"/>
        <v>8</v>
      </c>
      <c r="G49" s="2">
        <v>3</v>
      </c>
      <c r="H49" s="2">
        <v>2</v>
      </c>
      <c r="I49" s="27">
        <v>3.5</v>
      </c>
      <c r="J49" s="3">
        <f t="shared" si="8"/>
        <v>8.5</v>
      </c>
      <c r="K49" s="2" t="s">
        <v>54</v>
      </c>
      <c r="L49" s="2" t="s">
        <v>54</v>
      </c>
      <c r="M49" s="28" t="s">
        <v>54</v>
      </c>
      <c r="N49" s="3" t="s">
        <v>54</v>
      </c>
      <c r="O49" s="2" t="s">
        <v>54</v>
      </c>
      <c r="P49" s="2" t="s">
        <v>54</v>
      </c>
      <c r="Q49" s="2" t="s">
        <v>54</v>
      </c>
      <c r="R49" s="4" t="s">
        <v>54</v>
      </c>
      <c r="S49" s="5" t="s">
        <v>54</v>
      </c>
      <c r="T49" s="5" t="s">
        <v>54</v>
      </c>
    </row>
    <row r="50" spans="1:23" x14ac:dyDescent="0.3">
      <c r="A50" s="1">
        <v>34</v>
      </c>
      <c r="B50" s="29" t="s">
        <v>59</v>
      </c>
      <c r="C50" s="2"/>
      <c r="D50" s="2"/>
      <c r="E50" s="2"/>
      <c r="F50" s="3">
        <f t="shared" si="7"/>
        <v>0</v>
      </c>
      <c r="G50" s="2">
        <v>2</v>
      </c>
      <c r="H50" s="2"/>
      <c r="I50" s="27">
        <v>3</v>
      </c>
      <c r="J50" s="3">
        <f t="shared" si="8"/>
        <v>5</v>
      </c>
      <c r="K50" s="2">
        <v>3</v>
      </c>
      <c r="L50" s="2"/>
      <c r="M50" s="27">
        <v>2</v>
      </c>
      <c r="N50" s="3">
        <f t="shared" si="9"/>
        <v>5</v>
      </c>
      <c r="O50" s="2"/>
      <c r="P50" s="2"/>
      <c r="Q50" s="2"/>
      <c r="R50" s="4">
        <f t="shared" si="10"/>
        <v>0</v>
      </c>
      <c r="S50" s="5">
        <f t="shared" si="11"/>
        <v>10</v>
      </c>
      <c r="T50" s="5">
        <f t="shared" si="12"/>
        <v>2.5</v>
      </c>
    </row>
    <row r="51" spans="1:23" x14ac:dyDescent="0.3">
      <c r="A51" s="1">
        <v>35</v>
      </c>
      <c r="B51" s="29" t="s">
        <v>52</v>
      </c>
      <c r="C51" s="2">
        <v>2</v>
      </c>
      <c r="D51" s="2">
        <v>2</v>
      </c>
      <c r="E51" s="23">
        <v>3.5</v>
      </c>
      <c r="F51" s="3">
        <f t="shared" si="7"/>
        <v>7.5</v>
      </c>
      <c r="G51" s="2"/>
      <c r="H51" s="2"/>
      <c r="I51" s="2"/>
      <c r="J51" s="3">
        <f t="shared" si="8"/>
        <v>0</v>
      </c>
      <c r="K51" s="2"/>
      <c r="L51" s="2"/>
      <c r="M51" s="27">
        <v>3</v>
      </c>
      <c r="N51" s="3">
        <f t="shared" si="9"/>
        <v>3</v>
      </c>
      <c r="O51" s="2">
        <v>2</v>
      </c>
      <c r="P51" s="2">
        <v>2</v>
      </c>
      <c r="Q51" s="2">
        <v>2</v>
      </c>
      <c r="R51" s="4">
        <f t="shared" si="10"/>
        <v>6</v>
      </c>
      <c r="S51" s="5">
        <f t="shared" si="11"/>
        <v>16.5</v>
      </c>
      <c r="T51" s="5">
        <f t="shared" si="12"/>
        <v>4.125</v>
      </c>
    </row>
    <row r="52" spans="1:23" x14ac:dyDescent="0.3">
      <c r="A52" s="1">
        <v>36</v>
      </c>
      <c r="B52" s="31" t="s">
        <v>130</v>
      </c>
      <c r="C52" s="2">
        <v>3</v>
      </c>
      <c r="D52" s="2">
        <v>2</v>
      </c>
      <c r="E52" s="23">
        <v>3</v>
      </c>
      <c r="F52" s="3">
        <f t="shared" si="7"/>
        <v>8</v>
      </c>
      <c r="G52" s="2">
        <v>2.5</v>
      </c>
      <c r="H52" s="2">
        <v>2</v>
      </c>
      <c r="I52" s="23">
        <v>3</v>
      </c>
      <c r="J52" s="3">
        <f t="shared" si="8"/>
        <v>7.5</v>
      </c>
      <c r="K52" s="2">
        <v>2</v>
      </c>
      <c r="L52" s="2">
        <v>2</v>
      </c>
      <c r="M52" s="27">
        <v>2.5</v>
      </c>
      <c r="N52" s="3">
        <f t="shared" si="9"/>
        <v>6.5</v>
      </c>
      <c r="O52" s="2">
        <v>3</v>
      </c>
      <c r="P52" s="2">
        <v>2</v>
      </c>
      <c r="Q52" s="2">
        <v>1.5</v>
      </c>
      <c r="R52" s="4">
        <f t="shared" si="10"/>
        <v>6.5</v>
      </c>
      <c r="S52" s="5">
        <f t="shared" si="11"/>
        <v>28.5</v>
      </c>
      <c r="T52" s="5">
        <f t="shared" si="12"/>
        <v>7.125</v>
      </c>
    </row>
    <row r="53" spans="1:23" ht="15" thickBot="1" x14ac:dyDescent="0.35">
      <c r="A53" s="1">
        <v>37</v>
      </c>
      <c r="B53" s="32" t="s">
        <v>138</v>
      </c>
      <c r="C53" s="16"/>
      <c r="D53" s="16"/>
      <c r="E53" s="24">
        <v>7</v>
      </c>
      <c r="F53" s="3">
        <f t="shared" si="7"/>
        <v>7</v>
      </c>
      <c r="G53" s="16"/>
      <c r="H53" s="16"/>
      <c r="I53" s="28">
        <v>7</v>
      </c>
      <c r="J53" s="3">
        <f t="shared" si="8"/>
        <v>7</v>
      </c>
      <c r="K53" s="2">
        <v>2</v>
      </c>
      <c r="L53" s="2">
        <v>2</v>
      </c>
      <c r="M53" s="30">
        <v>2.5</v>
      </c>
      <c r="N53" s="3">
        <f t="shared" si="9"/>
        <v>6.5</v>
      </c>
      <c r="O53" s="2">
        <v>3</v>
      </c>
      <c r="P53" s="2">
        <v>2</v>
      </c>
      <c r="Q53" s="16">
        <v>1.5</v>
      </c>
      <c r="R53" s="4">
        <f t="shared" ref="R53" si="13">O53+P53+Q53</f>
        <v>6.5</v>
      </c>
      <c r="S53" s="5">
        <f t="shared" ref="S53" si="14">F53+J53+N53+R53</f>
        <v>27</v>
      </c>
      <c r="T53" s="5">
        <f t="shared" ref="T53" si="15">S53/4</f>
        <v>6.75</v>
      </c>
    </row>
    <row r="54" spans="1:23" x14ac:dyDescent="0.3">
      <c r="A54" s="1">
        <v>38</v>
      </c>
      <c r="B54" s="13" t="s">
        <v>142</v>
      </c>
      <c r="C54" s="2"/>
      <c r="D54" s="2"/>
      <c r="E54" s="23">
        <v>9.5</v>
      </c>
      <c r="F54" s="3">
        <f t="shared" si="7"/>
        <v>9.5</v>
      </c>
      <c r="G54" s="2"/>
      <c r="H54" s="2"/>
      <c r="I54" s="27">
        <v>8</v>
      </c>
      <c r="J54" s="3">
        <f t="shared" si="8"/>
        <v>8</v>
      </c>
      <c r="K54" s="2"/>
      <c r="L54" s="2"/>
      <c r="M54" s="2">
        <v>9</v>
      </c>
      <c r="N54" s="3">
        <f t="shared" si="9"/>
        <v>9</v>
      </c>
      <c r="O54" s="2">
        <v>3</v>
      </c>
      <c r="P54" s="2">
        <v>2</v>
      </c>
      <c r="Q54" s="2">
        <v>2.5</v>
      </c>
      <c r="R54" s="4">
        <f t="shared" ref="R54" si="16">O54+P54+Q54</f>
        <v>7.5</v>
      </c>
      <c r="S54" s="5">
        <f t="shared" ref="S54" si="17">F54+J54+N54+R54</f>
        <v>34</v>
      </c>
      <c r="T54" s="5">
        <f t="shared" ref="T54" si="18">S54/4</f>
        <v>8.5</v>
      </c>
    </row>
    <row r="55" spans="1:23" x14ac:dyDescent="0.3">
      <c r="A55" s="1">
        <v>39</v>
      </c>
      <c r="B55" s="13"/>
      <c r="C55" s="16"/>
      <c r="D55" s="16"/>
      <c r="E55" s="24"/>
      <c r="F55" s="3">
        <f t="shared" si="7"/>
        <v>0</v>
      </c>
      <c r="G55" s="16"/>
      <c r="H55" s="16"/>
      <c r="I55" s="28"/>
      <c r="J55" s="3">
        <f t="shared" si="8"/>
        <v>0</v>
      </c>
      <c r="K55" s="16"/>
      <c r="L55" s="16"/>
      <c r="M55" s="16"/>
      <c r="N55" s="3">
        <f t="shared" si="9"/>
        <v>0</v>
      </c>
      <c r="O55" s="16"/>
      <c r="P55" s="16"/>
      <c r="Q55" s="16"/>
      <c r="R55" s="16"/>
      <c r="S55" s="16"/>
      <c r="T55" s="16"/>
    </row>
    <row r="56" spans="1:23" x14ac:dyDescent="0.3">
      <c r="A56" s="1">
        <v>40</v>
      </c>
      <c r="B56" s="13"/>
      <c r="C56" s="16"/>
      <c r="D56" s="16"/>
      <c r="E56" s="24"/>
      <c r="F56" s="3">
        <f t="shared" si="7"/>
        <v>0</v>
      </c>
      <c r="G56" s="16"/>
      <c r="H56" s="16"/>
      <c r="I56" s="28"/>
      <c r="J56" s="3">
        <f t="shared" si="8"/>
        <v>0</v>
      </c>
      <c r="K56" s="16"/>
      <c r="L56" s="16"/>
      <c r="M56" s="16"/>
      <c r="N56" s="3">
        <f t="shared" si="9"/>
        <v>0</v>
      </c>
      <c r="O56" s="16"/>
      <c r="P56" s="16"/>
      <c r="Q56" s="16"/>
      <c r="R56" s="16"/>
      <c r="S56" s="16"/>
      <c r="T56" s="16"/>
    </row>
    <row r="57" spans="1:23" ht="15.6" x14ac:dyDescent="0.3">
      <c r="B57" s="39"/>
      <c r="C57" s="39"/>
      <c r="D57" s="39"/>
      <c r="E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</row>
    <row r="58" spans="1:23" ht="15.6" x14ac:dyDescent="0.3">
      <c r="B58" s="39"/>
      <c r="C58" s="39"/>
      <c r="D58" s="39"/>
      <c r="E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</row>
    <row r="60" spans="1:23" x14ac:dyDescent="0.3">
      <c r="B60" s="38" t="s">
        <v>136</v>
      </c>
      <c r="C60" s="38"/>
      <c r="D60" s="38"/>
      <c r="E60" s="38"/>
      <c r="F60" s="38"/>
      <c r="M60" s="10" t="s">
        <v>20</v>
      </c>
      <c r="N60" s="10"/>
      <c r="O60" s="10"/>
      <c r="P60" s="10"/>
      <c r="Q60" s="10"/>
    </row>
    <row r="61" spans="1:23" ht="15.6" x14ac:dyDescent="0.3">
      <c r="B61" s="39" t="s">
        <v>21</v>
      </c>
      <c r="C61" s="39"/>
      <c r="D61" s="39"/>
      <c r="E61" s="39"/>
      <c r="M61" s="39" t="s">
        <v>22</v>
      </c>
      <c r="N61" s="39"/>
      <c r="O61" s="39"/>
      <c r="P61" s="39"/>
      <c r="Q61" s="39"/>
      <c r="R61" s="39"/>
      <c r="S61" s="39"/>
      <c r="T61" s="39"/>
      <c r="U61" s="39"/>
      <c r="V61" s="39"/>
      <c r="W61" s="39"/>
    </row>
  </sheetData>
  <mergeCells count="45">
    <mergeCell ref="B57:E57"/>
    <mergeCell ref="K57:U57"/>
    <mergeCell ref="R15:R16"/>
    <mergeCell ref="S15:S16"/>
    <mergeCell ref="K15:K16"/>
    <mergeCell ref="F15:F16"/>
    <mergeCell ref="J15:J16"/>
    <mergeCell ref="N15:N16"/>
    <mergeCell ref="B12:B16"/>
    <mergeCell ref="Q15:Q16"/>
    <mergeCell ref="M15:M16"/>
    <mergeCell ref="I15:I16"/>
    <mergeCell ref="O15:O16"/>
    <mergeCell ref="A9:D9"/>
    <mergeCell ref="A12:A16"/>
    <mergeCell ref="C13:F14"/>
    <mergeCell ref="G13:J14"/>
    <mergeCell ref="K13:N14"/>
    <mergeCell ref="H15:H16"/>
    <mergeCell ref="A1:X1"/>
    <mergeCell ref="A2:X2"/>
    <mergeCell ref="A3:X3"/>
    <mergeCell ref="A4:X4"/>
    <mergeCell ref="A5:X5"/>
    <mergeCell ref="A6:X6"/>
    <mergeCell ref="N11:U11"/>
    <mergeCell ref="C12:T12"/>
    <mergeCell ref="A7:X7"/>
    <mergeCell ref="C15:C16"/>
    <mergeCell ref="D15:D16"/>
    <mergeCell ref="E15:E16"/>
    <mergeCell ref="M9:T9"/>
    <mergeCell ref="T15:T16"/>
    <mergeCell ref="O13:R14"/>
    <mergeCell ref="S13:T14"/>
    <mergeCell ref="G15:G16"/>
    <mergeCell ref="A11:M11"/>
    <mergeCell ref="E9:L9"/>
    <mergeCell ref="L15:L16"/>
    <mergeCell ref="P15:P16"/>
    <mergeCell ref="B60:F60"/>
    <mergeCell ref="B61:E61"/>
    <mergeCell ref="M61:W61"/>
    <mergeCell ref="B58:E58"/>
    <mergeCell ref="K58:U58"/>
  </mergeCells>
  <pageMargins left="0.39370078740157483" right="0.39370078740157483" top="0.39370078740157483" bottom="0.39370078740157483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opLeftCell="A65" zoomScaleNormal="100" workbookViewId="0">
      <selection activeCell="N49" sqref="N49:T49"/>
    </sheetView>
  </sheetViews>
  <sheetFormatPr defaultRowHeight="14.4" x14ac:dyDescent="0.3"/>
  <cols>
    <col min="1" max="1" width="4.6640625" customWidth="1"/>
    <col min="2" max="2" width="55.33203125" customWidth="1"/>
    <col min="3" max="20" width="7.33203125" customWidth="1"/>
  </cols>
  <sheetData>
    <row r="1" spans="1:24" ht="14.2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4" ht="15.6" x14ac:dyDescent="0.3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spans="1:24" ht="15.6" x14ac:dyDescent="0.3">
      <c r="A3" s="40" t="s">
        <v>11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1:24" ht="15.6" x14ac:dyDescent="0.3">
      <c r="A4" s="40" t="s">
        <v>12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4" ht="15.6" x14ac:dyDescent="0.3">
      <c r="A5" s="40" t="s">
        <v>13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</row>
    <row r="6" spans="1:24" ht="15.6" x14ac:dyDescent="0.3">
      <c r="A6" s="40" t="s">
        <v>17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4" ht="15.6" x14ac:dyDescent="0.3">
      <c r="A7" s="44" t="s">
        <v>18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</row>
    <row r="8" spans="1:24" ht="6.75" customHeight="1" x14ac:dyDescent="0.3"/>
    <row r="9" spans="1:24" ht="15.6" x14ac:dyDescent="0.3">
      <c r="A9" s="47" t="s">
        <v>133</v>
      </c>
      <c r="B9" s="47"/>
      <c r="C9" s="47"/>
      <c r="D9" s="47"/>
      <c r="E9" s="47" t="s">
        <v>29</v>
      </c>
      <c r="F9" s="47"/>
      <c r="G9" s="47"/>
      <c r="H9" s="47"/>
      <c r="I9" s="47"/>
      <c r="J9" s="47"/>
      <c r="K9" s="47"/>
      <c r="L9" s="47"/>
      <c r="M9" s="47" t="s">
        <v>23</v>
      </c>
      <c r="N9" s="47"/>
      <c r="O9" s="47"/>
      <c r="P9" s="47"/>
      <c r="Q9" s="47"/>
      <c r="R9" s="47"/>
      <c r="S9" s="47"/>
      <c r="T9" s="47"/>
    </row>
    <row r="10" spans="1:24" ht="6" customHeight="1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8"/>
    </row>
    <row r="11" spans="1:24" ht="15.6" x14ac:dyDescent="0.3">
      <c r="A11" s="54" t="s">
        <v>134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41" t="s">
        <v>26</v>
      </c>
      <c r="O11" s="41"/>
      <c r="P11" s="41"/>
      <c r="Q11" s="41"/>
      <c r="R11" s="41"/>
      <c r="S11" s="41"/>
      <c r="T11" s="41"/>
      <c r="U11" s="41"/>
    </row>
    <row r="12" spans="1:24" ht="8.25" customHeight="1" x14ac:dyDescent="0.3">
      <c r="A12" s="55" t="s">
        <v>3</v>
      </c>
      <c r="B12" s="55" t="s">
        <v>2</v>
      </c>
      <c r="C12" s="42" t="s">
        <v>19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U12" s="11"/>
    </row>
    <row r="13" spans="1:24" hidden="1" x14ac:dyDescent="0.3">
      <c r="A13" s="56"/>
      <c r="B13" s="56"/>
      <c r="C13" s="49" t="s">
        <v>4</v>
      </c>
      <c r="D13" s="50"/>
      <c r="E13" s="50"/>
      <c r="F13" s="58"/>
      <c r="G13" s="49" t="s">
        <v>5</v>
      </c>
      <c r="H13" s="50"/>
      <c r="I13" s="50"/>
      <c r="J13" s="58"/>
      <c r="K13" s="49" t="s">
        <v>6</v>
      </c>
      <c r="L13" s="50"/>
      <c r="M13" s="50"/>
      <c r="N13" s="58"/>
      <c r="O13" s="49" t="s">
        <v>7</v>
      </c>
      <c r="P13" s="50"/>
      <c r="Q13" s="50"/>
      <c r="R13" s="50"/>
      <c r="S13" s="53" t="s">
        <v>25</v>
      </c>
      <c r="T13" s="53"/>
      <c r="U13" s="11"/>
    </row>
    <row r="14" spans="1:24" ht="9.75" customHeight="1" x14ac:dyDescent="0.3">
      <c r="A14" s="56"/>
      <c r="B14" s="56"/>
      <c r="C14" s="51"/>
      <c r="D14" s="52"/>
      <c r="E14" s="52"/>
      <c r="F14" s="59"/>
      <c r="G14" s="51"/>
      <c r="H14" s="52"/>
      <c r="I14" s="52"/>
      <c r="J14" s="59"/>
      <c r="K14" s="51"/>
      <c r="L14" s="52"/>
      <c r="M14" s="52"/>
      <c r="N14" s="59"/>
      <c r="O14" s="51"/>
      <c r="P14" s="52"/>
      <c r="Q14" s="52"/>
      <c r="R14" s="52"/>
      <c r="S14" s="53"/>
      <c r="T14" s="53"/>
      <c r="U14" s="11"/>
    </row>
    <row r="15" spans="1:24" x14ac:dyDescent="0.3">
      <c r="A15" s="56"/>
      <c r="B15" s="56"/>
      <c r="C15" s="45" t="s">
        <v>14</v>
      </c>
      <c r="D15" s="46" t="s">
        <v>15</v>
      </c>
      <c r="E15" s="45" t="s">
        <v>16</v>
      </c>
      <c r="F15" s="53" t="s">
        <v>8</v>
      </c>
      <c r="G15" s="45" t="s">
        <v>14</v>
      </c>
      <c r="H15" s="46" t="s">
        <v>15</v>
      </c>
      <c r="I15" s="45" t="s">
        <v>16</v>
      </c>
      <c r="J15" s="53" t="s">
        <v>8</v>
      </c>
      <c r="K15" s="45" t="s">
        <v>14</v>
      </c>
      <c r="L15" s="46" t="s">
        <v>15</v>
      </c>
      <c r="M15" s="45" t="s">
        <v>16</v>
      </c>
      <c r="N15" s="53" t="s">
        <v>8</v>
      </c>
      <c r="O15" s="45" t="s">
        <v>14</v>
      </c>
      <c r="P15" s="46" t="s">
        <v>15</v>
      </c>
      <c r="Q15" s="45" t="s">
        <v>16</v>
      </c>
      <c r="R15" s="53" t="s">
        <v>8</v>
      </c>
      <c r="S15" s="60" t="s">
        <v>9</v>
      </c>
      <c r="T15" s="48" t="s">
        <v>10</v>
      </c>
      <c r="U15" s="11"/>
    </row>
    <row r="16" spans="1:24" ht="27.75" hidden="1" customHeight="1" x14ac:dyDescent="0.3">
      <c r="A16" s="57"/>
      <c r="B16" s="57"/>
      <c r="C16" s="45"/>
      <c r="D16" s="46"/>
      <c r="E16" s="45"/>
      <c r="F16" s="53"/>
      <c r="G16" s="45"/>
      <c r="H16" s="46"/>
      <c r="I16" s="45"/>
      <c r="J16" s="53"/>
      <c r="K16" s="45"/>
      <c r="L16" s="46"/>
      <c r="M16" s="45"/>
      <c r="N16" s="53"/>
      <c r="O16" s="45"/>
      <c r="P16" s="46"/>
      <c r="Q16" s="45"/>
      <c r="R16" s="53"/>
      <c r="S16" s="60"/>
      <c r="T16" s="48"/>
      <c r="U16" s="11"/>
    </row>
    <row r="17" spans="1:21" ht="16.5" customHeight="1" x14ac:dyDescent="0.3">
      <c r="A17" s="1">
        <v>1</v>
      </c>
      <c r="B17" s="18" t="s">
        <v>55</v>
      </c>
      <c r="C17" s="2">
        <v>3</v>
      </c>
      <c r="D17" s="2">
        <v>2</v>
      </c>
      <c r="E17" s="23">
        <v>4</v>
      </c>
      <c r="F17" s="3">
        <f>C17+D17+E17</f>
        <v>9</v>
      </c>
      <c r="G17" s="2">
        <v>3</v>
      </c>
      <c r="H17" s="2">
        <v>2</v>
      </c>
      <c r="I17" s="23">
        <v>4</v>
      </c>
      <c r="J17" s="3">
        <f>G17+H17+I17</f>
        <v>9</v>
      </c>
      <c r="K17" s="2">
        <v>3</v>
      </c>
      <c r="L17" s="2">
        <v>2</v>
      </c>
      <c r="M17" s="23">
        <v>3.5</v>
      </c>
      <c r="N17" s="3">
        <f>K17+L17+M17</f>
        <v>8.5</v>
      </c>
      <c r="O17" s="2">
        <v>3</v>
      </c>
      <c r="P17" s="2">
        <v>2</v>
      </c>
      <c r="Q17" s="2">
        <v>3</v>
      </c>
      <c r="R17" s="4">
        <f>O17+P17+Q17</f>
        <v>8</v>
      </c>
      <c r="S17" s="5">
        <f>F17+J17+N17+R17</f>
        <v>34.5</v>
      </c>
      <c r="T17" s="5">
        <f>S17/4</f>
        <v>8.625</v>
      </c>
      <c r="U17" s="11"/>
    </row>
    <row r="18" spans="1:21" x14ac:dyDescent="0.3">
      <c r="A18" s="1">
        <v>2</v>
      </c>
      <c r="B18" s="15" t="s">
        <v>56</v>
      </c>
      <c r="C18" s="2">
        <v>2.5</v>
      </c>
      <c r="D18" s="2"/>
      <c r="E18" s="23">
        <v>3.5</v>
      </c>
      <c r="F18" s="3">
        <f t="shared" ref="F18:F47" si="0">C18+D18+E18</f>
        <v>6</v>
      </c>
      <c r="G18" s="2">
        <v>3</v>
      </c>
      <c r="H18" s="2">
        <v>2</v>
      </c>
      <c r="I18" s="23">
        <v>3.5</v>
      </c>
      <c r="J18" s="3">
        <f t="shared" ref="J18:J47" si="1">G18+H18+I18</f>
        <v>8.5</v>
      </c>
      <c r="K18" s="2">
        <v>3</v>
      </c>
      <c r="L18" s="2">
        <v>2</v>
      </c>
      <c r="M18" s="23">
        <v>3.5</v>
      </c>
      <c r="N18" s="3">
        <f t="shared" ref="N18:N47" si="2">K18+L18+M18</f>
        <v>8.5</v>
      </c>
      <c r="O18" s="2">
        <v>3</v>
      </c>
      <c r="P18" s="2">
        <v>2</v>
      </c>
      <c r="Q18" s="2">
        <v>3</v>
      </c>
      <c r="R18" s="6">
        <f t="shared" ref="R18:R47" si="3">O18+P18+Q18</f>
        <v>8</v>
      </c>
      <c r="S18" s="5">
        <f t="shared" ref="S18:S47" si="4">F18+J18+N18+R18</f>
        <v>31</v>
      </c>
      <c r="T18" s="5">
        <f t="shared" ref="T18:T47" si="5">S18/4</f>
        <v>7.75</v>
      </c>
      <c r="U18" s="11"/>
    </row>
    <row r="19" spans="1:21" ht="16.5" customHeight="1" x14ac:dyDescent="0.3">
      <c r="A19" s="1">
        <v>3</v>
      </c>
      <c r="B19" s="15" t="s">
        <v>57</v>
      </c>
      <c r="C19" s="2">
        <v>3</v>
      </c>
      <c r="D19" s="2">
        <v>2</v>
      </c>
      <c r="E19" s="23">
        <v>3.5</v>
      </c>
      <c r="F19" s="3">
        <f t="shared" si="0"/>
        <v>8.5</v>
      </c>
      <c r="G19" s="2">
        <v>3</v>
      </c>
      <c r="H19" s="2">
        <v>2</v>
      </c>
      <c r="I19" s="23">
        <v>3</v>
      </c>
      <c r="J19" s="3">
        <f t="shared" si="1"/>
        <v>8</v>
      </c>
      <c r="K19" s="2">
        <v>3</v>
      </c>
      <c r="L19" s="2">
        <v>2</v>
      </c>
      <c r="M19" s="23">
        <v>2.5</v>
      </c>
      <c r="N19" s="3">
        <f t="shared" si="2"/>
        <v>7.5</v>
      </c>
      <c r="O19" s="2">
        <v>3</v>
      </c>
      <c r="P19" s="2">
        <v>2</v>
      </c>
      <c r="Q19" s="2">
        <v>3</v>
      </c>
      <c r="R19" s="6">
        <f t="shared" si="3"/>
        <v>8</v>
      </c>
      <c r="S19" s="5">
        <f t="shared" si="4"/>
        <v>32</v>
      </c>
      <c r="T19" s="5">
        <f t="shared" si="5"/>
        <v>8</v>
      </c>
      <c r="U19" s="11"/>
    </row>
    <row r="20" spans="1:21" x14ac:dyDescent="0.3">
      <c r="A20" s="1">
        <v>4</v>
      </c>
      <c r="B20" s="15" t="s">
        <v>58</v>
      </c>
      <c r="C20" s="2">
        <v>1</v>
      </c>
      <c r="D20" s="2">
        <v>1.5</v>
      </c>
      <c r="E20" s="23">
        <v>3.5</v>
      </c>
      <c r="F20" s="3">
        <f t="shared" si="0"/>
        <v>6</v>
      </c>
      <c r="G20" s="2">
        <v>3</v>
      </c>
      <c r="H20" s="2">
        <v>1.5</v>
      </c>
      <c r="I20" s="23">
        <v>2.5</v>
      </c>
      <c r="J20" s="3">
        <f t="shared" si="1"/>
        <v>7</v>
      </c>
      <c r="K20" s="2">
        <v>3</v>
      </c>
      <c r="L20" s="2">
        <v>1.5</v>
      </c>
      <c r="M20" s="23">
        <v>3</v>
      </c>
      <c r="N20" s="3">
        <f t="shared" si="2"/>
        <v>7.5</v>
      </c>
      <c r="O20" s="2">
        <v>3</v>
      </c>
      <c r="P20" s="2">
        <v>1.5</v>
      </c>
      <c r="Q20" s="2">
        <v>2</v>
      </c>
      <c r="R20" s="6">
        <f t="shared" si="3"/>
        <v>6.5</v>
      </c>
      <c r="S20" s="5">
        <f t="shared" si="4"/>
        <v>27</v>
      </c>
      <c r="T20" s="5">
        <f t="shared" si="5"/>
        <v>6.75</v>
      </c>
      <c r="U20" s="11"/>
    </row>
    <row r="21" spans="1:21" x14ac:dyDescent="0.3">
      <c r="A21" s="1">
        <v>5</v>
      </c>
      <c r="B21" s="15" t="s">
        <v>59</v>
      </c>
      <c r="C21" s="2">
        <v>2.5</v>
      </c>
      <c r="D21" s="2"/>
      <c r="E21" s="23">
        <v>2.5</v>
      </c>
      <c r="F21" s="3">
        <f t="shared" si="0"/>
        <v>5</v>
      </c>
      <c r="G21" s="2" t="s">
        <v>54</v>
      </c>
      <c r="H21" s="2" t="s">
        <v>54</v>
      </c>
      <c r="I21" s="17" t="s">
        <v>54</v>
      </c>
      <c r="J21" s="3" t="s">
        <v>54</v>
      </c>
      <c r="K21" s="2" t="s">
        <v>54</v>
      </c>
      <c r="L21" s="2" t="s">
        <v>54</v>
      </c>
      <c r="M21" s="17" t="s">
        <v>54</v>
      </c>
      <c r="N21" s="3" t="s">
        <v>54</v>
      </c>
      <c r="O21" s="2" t="s">
        <v>54</v>
      </c>
      <c r="P21" s="2" t="s">
        <v>54</v>
      </c>
      <c r="Q21" s="2" t="s">
        <v>54</v>
      </c>
      <c r="R21" s="6" t="s">
        <v>54</v>
      </c>
      <c r="S21" s="5" t="s">
        <v>54</v>
      </c>
      <c r="T21" s="5" t="s">
        <v>54</v>
      </c>
      <c r="U21" s="11"/>
    </row>
    <row r="22" spans="1:21" x14ac:dyDescent="0.3">
      <c r="A22" s="1">
        <v>6</v>
      </c>
      <c r="B22" s="15" t="s">
        <v>60</v>
      </c>
      <c r="C22" s="16" t="s">
        <v>53</v>
      </c>
      <c r="D22" s="16" t="s">
        <v>53</v>
      </c>
      <c r="E22" s="24" t="s">
        <v>53</v>
      </c>
      <c r="F22" s="16" t="s">
        <v>53</v>
      </c>
      <c r="G22" s="16" t="s">
        <v>53</v>
      </c>
      <c r="H22" s="16" t="s">
        <v>53</v>
      </c>
      <c r="I22" s="24" t="s">
        <v>53</v>
      </c>
      <c r="J22" s="16" t="s">
        <v>53</v>
      </c>
      <c r="K22" s="16" t="s">
        <v>53</v>
      </c>
      <c r="L22" s="16" t="s">
        <v>53</v>
      </c>
      <c r="M22" s="24" t="s">
        <v>53</v>
      </c>
      <c r="N22" s="16" t="s">
        <v>53</v>
      </c>
      <c r="O22" s="16" t="s">
        <v>53</v>
      </c>
      <c r="P22" s="16" t="s">
        <v>53</v>
      </c>
      <c r="Q22" s="16" t="s">
        <v>53</v>
      </c>
      <c r="R22" s="16" t="s">
        <v>53</v>
      </c>
      <c r="S22" s="16" t="s">
        <v>53</v>
      </c>
      <c r="T22" s="16" t="s">
        <v>53</v>
      </c>
      <c r="U22" s="11"/>
    </row>
    <row r="23" spans="1:21" x14ac:dyDescent="0.3">
      <c r="A23" s="1">
        <v>7</v>
      </c>
      <c r="B23" s="15" t="s">
        <v>61</v>
      </c>
      <c r="C23" s="2">
        <v>2</v>
      </c>
      <c r="D23" s="2">
        <v>2</v>
      </c>
      <c r="E23" s="23">
        <v>4</v>
      </c>
      <c r="F23" s="3">
        <f t="shared" si="0"/>
        <v>8</v>
      </c>
      <c r="G23" s="2">
        <v>3</v>
      </c>
      <c r="H23" s="2">
        <v>2</v>
      </c>
      <c r="I23" s="23">
        <v>4</v>
      </c>
      <c r="J23" s="3">
        <f t="shared" si="1"/>
        <v>9</v>
      </c>
      <c r="K23" s="2">
        <v>3</v>
      </c>
      <c r="L23" s="2">
        <v>2</v>
      </c>
      <c r="M23" s="24" t="s">
        <v>53</v>
      </c>
      <c r="N23" s="16" t="s">
        <v>53</v>
      </c>
      <c r="O23" s="16" t="s">
        <v>53</v>
      </c>
      <c r="P23" s="16" t="s">
        <v>53</v>
      </c>
      <c r="Q23" s="16" t="s">
        <v>53</v>
      </c>
      <c r="R23" s="16" t="s">
        <v>53</v>
      </c>
      <c r="S23" s="16" t="s">
        <v>53</v>
      </c>
      <c r="T23" s="16" t="s">
        <v>53</v>
      </c>
      <c r="U23" s="11"/>
    </row>
    <row r="24" spans="1:21" x14ac:dyDescent="0.3">
      <c r="A24" s="1">
        <v>8</v>
      </c>
      <c r="B24" s="15" t="s">
        <v>62</v>
      </c>
      <c r="C24" s="2">
        <v>3</v>
      </c>
      <c r="D24" s="2">
        <v>2</v>
      </c>
      <c r="E24" s="23">
        <v>3.5</v>
      </c>
      <c r="F24" s="3">
        <f t="shared" si="0"/>
        <v>8.5</v>
      </c>
      <c r="G24" s="2">
        <v>3</v>
      </c>
      <c r="H24" s="2">
        <v>2</v>
      </c>
      <c r="I24" s="23">
        <v>3</v>
      </c>
      <c r="J24" s="3">
        <f t="shared" si="1"/>
        <v>8</v>
      </c>
      <c r="K24" s="2">
        <v>3</v>
      </c>
      <c r="L24" s="2">
        <v>2</v>
      </c>
      <c r="M24" s="23">
        <v>2</v>
      </c>
      <c r="N24" s="3">
        <f t="shared" si="2"/>
        <v>7</v>
      </c>
      <c r="O24" s="2">
        <v>3</v>
      </c>
      <c r="P24" s="2">
        <v>2</v>
      </c>
      <c r="Q24" s="2">
        <v>3</v>
      </c>
      <c r="R24" s="6">
        <f t="shared" si="3"/>
        <v>8</v>
      </c>
      <c r="S24" s="5">
        <f t="shared" si="4"/>
        <v>31.5</v>
      </c>
      <c r="T24" s="5">
        <f t="shared" si="5"/>
        <v>7.875</v>
      </c>
      <c r="U24" s="11"/>
    </row>
    <row r="25" spans="1:21" ht="16.5" customHeight="1" x14ac:dyDescent="0.3">
      <c r="A25" s="1">
        <v>9</v>
      </c>
      <c r="B25" s="15" t="s">
        <v>63</v>
      </c>
      <c r="C25" s="2">
        <v>3</v>
      </c>
      <c r="D25" s="2">
        <v>2</v>
      </c>
      <c r="E25" s="23">
        <v>3.5</v>
      </c>
      <c r="F25" s="3">
        <f t="shared" si="0"/>
        <v>8.5</v>
      </c>
      <c r="G25" s="2">
        <v>3</v>
      </c>
      <c r="H25" s="2">
        <v>2</v>
      </c>
      <c r="I25" s="23">
        <v>3.5</v>
      </c>
      <c r="J25" s="3">
        <f t="shared" si="1"/>
        <v>8.5</v>
      </c>
      <c r="K25" s="2">
        <v>3</v>
      </c>
      <c r="L25" s="2">
        <v>2</v>
      </c>
      <c r="M25" s="23">
        <v>3.5</v>
      </c>
      <c r="N25" s="3">
        <f t="shared" si="2"/>
        <v>8.5</v>
      </c>
      <c r="O25" s="2">
        <v>3</v>
      </c>
      <c r="P25" s="2">
        <v>2</v>
      </c>
      <c r="Q25" s="2">
        <v>3</v>
      </c>
      <c r="R25" s="6">
        <f t="shared" si="3"/>
        <v>8</v>
      </c>
      <c r="S25" s="5">
        <f t="shared" si="4"/>
        <v>33.5</v>
      </c>
      <c r="T25" s="5">
        <f t="shared" si="5"/>
        <v>8.375</v>
      </c>
      <c r="U25" s="11"/>
    </row>
    <row r="26" spans="1:21" x14ac:dyDescent="0.3">
      <c r="A26" s="1">
        <v>10</v>
      </c>
      <c r="B26" s="15" t="s">
        <v>64</v>
      </c>
      <c r="C26" s="2">
        <v>2.5</v>
      </c>
      <c r="D26" s="2">
        <v>2</v>
      </c>
      <c r="E26" s="23">
        <v>2</v>
      </c>
      <c r="F26" s="3">
        <f t="shared" si="0"/>
        <v>6.5</v>
      </c>
      <c r="G26" s="2">
        <v>2.5</v>
      </c>
      <c r="H26" s="2">
        <v>1.5</v>
      </c>
      <c r="I26" s="23">
        <v>3</v>
      </c>
      <c r="J26" s="3">
        <f t="shared" si="1"/>
        <v>7</v>
      </c>
      <c r="K26" s="2">
        <v>3</v>
      </c>
      <c r="L26" s="2">
        <v>2</v>
      </c>
      <c r="M26" s="23">
        <v>3</v>
      </c>
      <c r="N26" s="3">
        <f t="shared" si="2"/>
        <v>8</v>
      </c>
      <c r="O26" s="2">
        <v>3</v>
      </c>
      <c r="P26" s="2">
        <v>2</v>
      </c>
      <c r="Q26" s="2">
        <v>3</v>
      </c>
      <c r="R26" s="6">
        <f t="shared" si="3"/>
        <v>8</v>
      </c>
      <c r="S26" s="5">
        <f t="shared" si="4"/>
        <v>29.5</v>
      </c>
      <c r="T26" s="5">
        <f t="shared" si="5"/>
        <v>7.375</v>
      </c>
      <c r="U26" s="11"/>
    </row>
    <row r="27" spans="1:21" x14ac:dyDescent="0.3">
      <c r="A27" s="1">
        <v>11</v>
      </c>
      <c r="B27" s="15" t="s">
        <v>65</v>
      </c>
      <c r="C27" s="2">
        <v>3</v>
      </c>
      <c r="D27" s="2">
        <v>2</v>
      </c>
      <c r="E27" s="23">
        <v>4</v>
      </c>
      <c r="F27" s="3">
        <f t="shared" si="0"/>
        <v>9</v>
      </c>
      <c r="G27" s="2">
        <v>3</v>
      </c>
      <c r="H27" s="2">
        <v>2</v>
      </c>
      <c r="I27" s="23">
        <v>4</v>
      </c>
      <c r="J27" s="3">
        <f t="shared" si="1"/>
        <v>9</v>
      </c>
      <c r="K27" s="2">
        <v>3</v>
      </c>
      <c r="L27" s="2">
        <v>2</v>
      </c>
      <c r="M27" s="23">
        <v>4</v>
      </c>
      <c r="N27" s="3">
        <f t="shared" si="2"/>
        <v>9</v>
      </c>
      <c r="O27" s="2">
        <v>3</v>
      </c>
      <c r="P27" s="2">
        <v>2</v>
      </c>
      <c r="Q27" s="2">
        <v>3.5</v>
      </c>
      <c r="R27" s="6">
        <f t="shared" si="3"/>
        <v>8.5</v>
      </c>
      <c r="S27" s="5">
        <f t="shared" si="4"/>
        <v>35.5</v>
      </c>
      <c r="T27" s="5">
        <f t="shared" si="5"/>
        <v>8.875</v>
      </c>
      <c r="U27" s="11"/>
    </row>
    <row r="28" spans="1:21" x14ac:dyDescent="0.3">
      <c r="A28" s="1">
        <v>12</v>
      </c>
      <c r="B28" s="15" t="s">
        <v>66</v>
      </c>
      <c r="C28" s="16" t="s">
        <v>53</v>
      </c>
      <c r="D28" s="16" t="s">
        <v>53</v>
      </c>
      <c r="E28" s="24" t="s">
        <v>53</v>
      </c>
      <c r="F28" s="16" t="s">
        <v>53</v>
      </c>
      <c r="G28" s="16" t="s">
        <v>53</v>
      </c>
      <c r="H28" s="16" t="s">
        <v>53</v>
      </c>
      <c r="I28" s="24" t="s">
        <v>53</v>
      </c>
      <c r="J28" s="16" t="s">
        <v>53</v>
      </c>
      <c r="K28" s="16" t="s">
        <v>53</v>
      </c>
      <c r="L28" s="16" t="s">
        <v>53</v>
      </c>
      <c r="M28" s="24" t="s">
        <v>53</v>
      </c>
      <c r="N28" s="16" t="s">
        <v>53</v>
      </c>
      <c r="O28" s="16" t="s">
        <v>53</v>
      </c>
      <c r="P28" s="16" t="s">
        <v>53</v>
      </c>
      <c r="Q28" s="16" t="s">
        <v>53</v>
      </c>
      <c r="R28" s="16" t="s">
        <v>53</v>
      </c>
      <c r="S28" s="16" t="s">
        <v>53</v>
      </c>
      <c r="T28" s="16" t="s">
        <v>53</v>
      </c>
      <c r="U28" s="11"/>
    </row>
    <row r="29" spans="1:21" x14ac:dyDescent="0.3">
      <c r="A29" s="1">
        <v>13</v>
      </c>
      <c r="B29" s="15" t="s">
        <v>67</v>
      </c>
      <c r="C29" s="2">
        <v>3</v>
      </c>
      <c r="D29" s="2">
        <v>2</v>
      </c>
      <c r="E29" s="26">
        <v>4</v>
      </c>
      <c r="F29" s="3">
        <f t="shared" ref="F29:F45" si="6">C29+D29+E29</f>
        <v>9</v>
      </c>
      <c r="G29" s="2">
        <v>3</v>
      </c>
      <c r="H29" s="2">
        <v>2</v>
      </c>
      <c r="I29" s="23">
        <v>4.5</v>
      </c>
      <c r="J29" s="3">
        <f t="shared" ref="J29:J45" si="7">G29+H29+I29</f>
        <v>9.5</v>
      </c>
      <c r="K29" s="2">
        <v>3</v>
      </c>
      <c r="L29" s="2">
        <v>2</v>
      </c>
      <c r="M29" s="23">
        <v>4.5</v>
      </c>
      <c r="N29" s="3">
        <f t="shared" ref="N29:N45" si="8">K29+L29+M29</f>
        <v>9.5</v>
      </c>
      <c r="O29" s="2">
        <v>3</v>
      </c>
      <c r="P29" s="2">
        <v>2</v>
      </c>
      <c r="Q29" s="2">
        <v>3</v>
      </c>
      <c r="R29" s="4">
        <f t="shared" ref="R29:R45" si="9">O29+P29+Q29</f>
        <v>8</v>
      </c>
      <c r="S29" s="5">
        <f t="shared" ref="S29:S45" si="10">F29+J29+N29+R29</f>
        <v>36</v>
      </c>
      <c r="T29" s="5">
        <f t="shared" ref="T29:T45" si="11">S29/4</f>
        <v>9</v>
      </c>
      <c r="U29" s="11"/>
    </row>
    <row r="30" spans="1:21" x14ac:dyDescent="0.3">
      <c r="A30" s="1">
        <v>14</v>
      </c>
      <c r="B30" s="15" t="s">
        <v>68</v>
      </c>
      <c r="C30" s="2">
        <v>3</v>
      </c>
      <c r="D30" s="2">
        <v>2</v>
      </c>
      <c r="E30" s="25">
        <v>4.5</v>
      </c>
      <c r="F30" s="3">
        <f t="shared" si="6"/>
        <v>9.5</v>
      </c>
      <c r="G30" s="2">
        <v>3</v>
      </c>
      <c r="H30" s="2">
        <v>2</v>
      </c>
      <c r="I30" s="23">
        <v>4.5</v>
      </c>
      <c r="J30" s="3">
        <f t="shared" si="7"/>
        <v>9.5</v>
      </c>
      <c r="K30" s="2">
        <v>3</v>
      </c>
      <c r="L30" s="2">
        <v>2</v>
      </c>
      <c r="M30" s="23">
        <v>4</v>
      </c>
      <c r="N30" s="3">
        <f t="shared" si="8"/>
        <v>9</v>
      </c>
      <c r="O30" s="2">
        <v>3</v>
      </c>
      <c r="P30" s="2">
        <v>2</v>
      </c>
      <c r="Q30" s="2">
        <v>3.5</v>
      </c>
      <c r="R30" s="4">
        <f t="shared" si="9"/>
        <v>8.5</v>
      </c>
      <c r="S30" s="5">
        <f t="shared" si="10"/>
        <v>36.5</v>
      </c>
      <c r="T30" s="5">
        <f t="shared" si="11"/>
        <v>9.125</v>
      </c>
      <c r="U30" s="11"/>
    </row>
    <row r="31" spans="1:21" x14ac:dyDescent="0.3">
      <c r="A31" s="1">
        <v>15</v>
      </c>
      <c r="B31" s="15" t="s">
        <v>69</v>
      </c>
      <c r="C31" s="2">
        <v>3</v>
      </c>
      <c r="D31" s="2">
        <v>2</v>
      </c>
      <c r="E31" s="23">
        <v>1</v>
      </c>
      <c r="F31" s="3">
        <f t="shared" si="6"/>
        <v>6</v>
      </c>
      <c r="G31" s="2">
        <v>3</v>
      </c>
      <c r="H31" s="2"/>
      <c r="I31" s="23">
        <v>2</v>
      </c>
      <c r="J31" s="3">
        <f t="shared" si="7"/>
        <v>5</v>
      </c>
      <c r="K31" s="2" t="s">
        <v>54</v>
      </c>
      <c r="L31" s="2" t="s">
        <v>54</v>
      </c>
      <c r="M31" s="24" t="s">
        <v>54</v>
      </c>
      <c r="N31" s="3" t="s">
        <v>54</v>
      </c>
      <c r="O31" s="17" t="s">
        <v>54</v>
      </c>
      <c r="P31" s="17" t="s">
        <v>54</v>
      </c>
      <c r="Q31" s="17" t="s">
        <v>54</v>
      </c>
      <c r="R31" s="17" t="s">
        <v>54</v>
      </c>
      <c r="S31" s="17" t="s">
        <v>54</v>
      </c>
      <c r="T31" s="17" t="s">
        <v>54</v>
      </c>
      <c r="U31" s="11"/>
    </row>
    <row r="32" spans="1:21" x14ac:dyDescent="0.3">
      <c r="A32" s="1">
        <v>16</v>
      </c>
      <c r="B32" s="15" t="s">
        <v>70</v>
      </c>
      <c r="C32" s="2">
        <v>3</v>
      </c>
      <c r="D32" s="2">
        <v>2</v>
      </c>
      <c r="E32" s="23">
        <v>3</v>
      </c>
      <c r="F32" s="3">
        <f t="shared" si="6"/>
        <v>8</v>
      </c>
      <c r="G32" s="2">
        <v>3</v>
      </c>
      <c r="H32" s="2">
        <v>2</v>
      </c>
      <c r="I32" s="23">
        <v>2.5</v>
      </c>
      <c r="J32" s="3">
        <f t="shared" si="7"/>
        <v>7.5</v>
      </c>
      <c r="K32" s="2">
        <v>3</v>
      </c>
      <c r="L32" s="2">
        <v>2</v>
      </c>
      <c r="M32" s="23">
        <v>3</v>
      </c>
      <c r="N32" s="3">
        <f t="shared" si="8"/>
        <v>8</v>
      </c>
      <c r="O32" s="2">
        <v>3</v>
      </c>
      <c r="P32" s="2">
        <v>2</v>
      </c>
      <c r="Q32" s="2">
        <v>2.5</v>
      </c>
      <c r="R32" s="4">
        <f t="shared" si="9"/>
        <v>7.5</v>
      </c>
      <c r="S32" s="5">
        <f t="shared" si="10"/>
        <v>31</v>
      </c>
      <c r="T32" s="5">
        <f t="shared" si="11"/>
        <v>7.75</v>
      </c>
      <c r="U32" s="11"/>
    </row>
    <row r="33" spans="1:21" ht="16.5" customHeight="1" x14ac:dyDescent="0.3">
      <c r="A33" s="1">
        <v>17</v>
      </c>
      <c r="B33" s="14" t="s">
        <v>71</v>
      </c>
      <c r="C33" s="17" t="s">
        <v>54</v>
      </c>
      <c r="D33" s="17" t="s">
        <v>54</v>
      </c>
      <c r="E33" s="24" t="s">
        <v>54</v>
      </c>
      <c r="F33" s="17" t="s">
        <v>54</v>
      </c>
      <c r="G33" s="17" t="s">
        <v>54</v>
      </c>
      <c r="H33" s="17" t="s">
        <v>54</v>
      </c>
      <c r="I33" s="24" t="s">
        <v>54</v>
      </c>
      <c r="J33" s="17" t="s">
        <v>54</v>
      </c>
      <c r="K33" s="17" t="s">
        <v>54</v>
      </c>
      <c r="L33" s="17" t="s">
        <v>54</v>
      </c>
      <c r="M33" s="24" t="s">
        <v>54</v>
      </c>
      <c r="N33" s="17" t="s">
        <v>54</v>
      </c>
      <c r="O33" s="17" t="s">
        <v>54</v>
      </c>
      <c r="P33" s="17" t="s">
        <v>54</v>
      </c>
      <c r="Q33" s="17" t="s">
        <v>54</v>
      </c>
      <c r="R33" s="17" t="s">
        <v>54</v>
      </c>
      <c r="S33" s="17" t="s">
        <v>54</v>
      </c>
      <c r="T33" s="17" t="s">
        <v>54</v>
      </c>
      <c r="U33" s="11"/>
    </row>
    <row r="34" spans="1:21" x14ac:dyDescent="0.3">
      <c r="A34" s="1">
        <v>18</v>
      </c>
      <c r="B34" s="15" t="s">
        <v>72</v>
      </c>
      <c r="C34" s="2">
        <v>3</v>
      </c>
      <c r="D34" s="2">
        <v>2</v>
      </c>
      <c r="E34" s="23">
        <v>3.5</v>
      </c>
      <c r="F34" s="3">
        <f t="shared" si="6"/>
        <v>8.5</v>
      </c>
      <c r="G34" s="2">
        <v>3</v>
      </c>
      <c r="H34" s="2">
        <v>2</v>
      </c>
      <c r="I34" s="23">
        <v>3.5</v>
      </c>
      <c r="J34" s="3">
        <f t="shared" si="7"/>
        <v>8.5</v>
      </c>
      <c r="K34" s="2">
        <v>3</v>
      </c>
      <c r="L34" s="2">
        <v>2</v>
      </c>
      <c r="M34" s="23">
        <v>4</v>
      </c>
      <c r="N34" s="3">
        <f t="shared" si="8"/>
        <v>9</v>
      </c>
      <c r="O34" s="2">
        <v>3</v>
      </c>
      <c r="P34" s="2">
        <v>2</v>
      </c>
      <c r="Q34" s="2">
        <v>3.5</v>
      </c>
      <c r="R34" s="4">
        <f t="shared" si="9"/>
        <v>8.5</v>
      </c>
      <c r="S34" s="5">
        <f t="shared" si="10"/>
        <v>34.5</v>
      </c>
      <c r="T34" s="5">
        <f t="shared" si="11"/>
        <v>8.625</v>
      </c>
      <c r="U34" s="11"/>
    </row>
    <row r="35" spans="1:21" ht="16.5" customHeight="1" x14ac:dyDescent="0.3">
      <c r="A35" s="1">
        <v>19</v>
      </c>
      <c r="B35" s="15" t="s">
        <v>73</v>
      </c>
      <c r="C35" s="2">
        <v>3</v>
      </c>
      <c r="D35" s="2">
        <v>2</v>
      </c>
      <c r="E35" s="23">
        <v>4</v>
      </c>
      <c r="F35" s="3">
        <f t="shared" si="6"/>
        <v>9</v>
      </c>
      <c r="G35" s="2">
        <v>3</v>
      </c>
      <c r="H35" s="2">
        <v>2</v>
      </c>
      <c r="I35" s="23">
        <v>4</v>
      </c>
      <c r="J35" s="3">
        <f t="shared" si="7"/>
        <v>9</v>
      </c>
      <c r="K35" s="2">
        <v>3</v>
      </c>
      <c r="L35" s="2">
        <v>2</v>
      </c>
      <c r="M35" s="23">
        <v>3.5</v>
      </c>
      <c r="N35" s="3">
        <f t="shared" si="8"/>
        <v>8.5</v>
      </c>
      <c r="O35" s="2">
        <v>3</v>
      </c>
      <c r="P35" s="2">
        <v>2</v>
      </c>
      <c r="Q35" s="2">
        <v>4.5</v>
      </c>
      <c r="R35" s="4">
        <f t="shared" si="9"/>
        <v>9.5</v>
      </c>
      <c r="S35" s="5">
        <f t="shared" si="10"/>
        <v>36</v>
      </c>
      <c r="T35" s="5">
        <f t="shared" si="11"/>
        <v>9</v>
      </c>
      <c r="U35" s="11"/>
    </row>
    <row r="36" spans="1:21" ht="18" customHeight="1" x14ac:dyDescent="0.3">
      <c r="A36" s="1">
        <v>20</v>
      </c>
      <c r="B36" s="15" t="s">
        <v>74</v>
      </c>
      <c r="C36" s="16" t="s">
        <v>53</v>
      </c>
      <c r="D36" s="16" t="s">
        <v>53</v>
      </c>
      <c r="E36" s="24" t="s">
        <v>53</v>
      </c>
      <c r="F36" s="16" t="s">
        <v>53</v>
      </c>
      <c r="G36" s="16" t="s">
        <v>53</v>
      </c>
      <c r="H36" s="16" t="s">
        <v>53</v>
      </c>
      <c r="I36" s="24" t="s">
        <v>53</v>
      </c>
      <c r="J36" s="16" t="s">
        <v>53</v>
      </c>
      <c r="K36" s="16" t="s">
        <v>53</v>
      </c>
      <c r="L36" s="16" t="s">
        <v>53</v>
      </c>
      <c r="M36" s="24" t="s">
        <v>53</v>
      </c>
      <c r="N36" s="16" t="s">
        <v>53</v>
      </c>
      <c r="O36" s="16" t="s">
        <v>53</v>
      </c>
      <c r="P36" s="16" t="s">
        <v>53</v>
      </c>
      <c r="Q36" s="16" t="s">
        <v>53</v>
      </c>
      <c r="R36" s="16" t="s">
        <v>53</v>
      </c>
      <c r="S36" s="16" t="s">
        <v>53</v>
      </c>
      <c r="T36" s="16" t="s">
        <v>53</v>
      </c>
      <c r="U36" s="11"/>
    </row>
    <row r="37" spans="1:21" x14ac:dyDescent="0.3">
      <c r="A37" s="1">
        <v>21</v>
      </c>
      <c r="B37" s="15" t="s">
        <v>75</v>
      </c>
      <c r="C37" s="2">
        <v>2.5</v>
      </c>
      <c r="D37" s="2">
        <v>2</v>
      </c>
      <c r="E37" s="23">
        <v>2.5</v>
      </c>
      <c r="F37" s="3">
        <f t="shared" si="6"/>
        <v>7</v>
      </c>
      <c r="G37" s="2">
        <v>2.5</v>
      </c>
      <c r="H37" s="2"/>
      <c r="I37" s="23">
        <v>2.5</v>
      </c>
      <c r="J37" s="3">
        <f t="shared" si="7"/>
        <v>5</v>
      </c>
      <c r="K37" s="2">
        <v>2.5</v>
      </c>
      <c r="L37" s="2"/>
      <c r="M37" s="24"/>
      <c r="N37" s="3"/>
      <c r="O37" s="2"/>
      <c r="P37" s="2"/>
      <c r="Q37" s="2"/>
      <c r="R37" s="4">
        <f t="shared" si="9"/>
        <v>0</v>
      </c>
      <c r="S37" s="5">
        <f t="shared" si="10"/>
        <v>12</v>
      </c>
      <c r="T37" s="5">
        <f t="shared" si="11"/>
        <v>3</v>
      </c>
      <c r="U37" s="11"/>
    </row>
    <row r="38" spans="1:21" x14ac:dyDescent="0.3">
      <c r="A38" s="1">
        <v>22</v>
      </c>
      <c r="B38" s="15" t="s">
        <v>76</v>
      </c>
      <c r="C38" s="2">
        <v>1</v>
      </c>
      <c r="D38" s="2">
        <v>1.5</v>
      </c>
      <c r="E38" s="23">
        <v>3.5</v>
      </c>
      <c r="F38" s="3">
        <f t="shared" si="6"/>
        <v>6</v>
      </c>
      <c r="G38" s="2">
        <v>2</v>
      </c>
      <c r="H38" s="2">
        <v>1.5</v>
      </c>
      <c r="I38" s="23">
        <v>3</v>
      </c>
      <c r="J38" s="3">
        <f t="shared" si="7"/>
        <v>6.5</v>
      </c>
      <c r="K38" s="2"/>
      <c r="L38" s="2">
        <v>1.5</v>
      </c>
      <c r="M38" s="23">
        <v>2.5</v>
      </c>
      <c r="N38" s="3">
        <f t="shared" si="8"/>
        <v>4</v>
      </c>
      <c r="O38" s="2">
        <v>3</v>
      </c>
      <c r="P38" s="2">
        <v>1.5</v>
      </c>
      <c r="Q38" s="2">
        <v>3</v>
      </c>
      <c r="R38" s="4">
        <f t="shared" si="9"/>
        <v>7.5</v>
      </c>
      <c r="S38" s="5">
        <f t="shared" si="10"/>
        <v>24</v>
      </c>
      <c r="T38" s="5">
        <f t="shared" si="11"/>
        <v>6</v>
      </c>
      <c r="U38" s="11"/>
    </row>
    <row r="39" spans="1:21" ht="16.5" customHeight="1" x14ac:dyDescent="0.3">
      <c r="A39" s="1">
        <v>23</v>
      </c>
      <c r="B39" s="21" t="s">
        <v>93</v>
      </c>
      <c r="C39" s="17" t="s">
        <v>54</v>
      </c>
      <c r="D39" s="17" t="s">
        <v>54</v>
      </c>
      <c r="E39" s="17" t="s">
        <v>54</v>
      </c>
      <c r="F39" s="17" t="s">
        <v>54</v>
      </c>
      <c r="G39" s="17" t="s">
        <v>54</v>
      </c>
      <c r="H39" s="17" t="s">
        <v>54</v>
      </c>
      <c r="I39" s="17" t="s">
        <v>54</v>
      </c>
      <c r="J39" s="17" t="s">
        <v>54</v>
      </c>
      <c r="K39" s="17" t="s">
        <v>54</v>
      </c>
      <c r="L39" s="17" t="s">
        <v>54</v>
      </c>
      <c r="M39" s="17" t="s">
        <v>54</v>
      </c>
      <c r="N39" s="17" t="s">
        <v>54</v>
      </c>
      <c r="O39" s="17" t="s">
        <v>54</v>
      </c>
      <c r="P39" s="17" t="s">
        <v>54</v>
      </c>
      <c r="Q39" s="17" t="s">
        <v>54</v>
      </c>
      <c r="R39" s="17" t="s">
        <v>54</v>
      </c>
      <c r="S39" s="17" t="s">
        <v>54</v>
      </c>
      <c r="T39" s="17" t="s">
        <v>54</v>
      </c>
      <c r="U39" s="11"/>
    </row>
    <row r="40" spans="1:21" ht="15.75" customHeight="1" x14ac:dyDescent="0.3">
      <c r="A40" s="1">
        <v>24</v>
      </c>
      <c r="B40" s="21" t="s">
        <v>77</v>
      </c>
      <c r="C40" s="17" t="s">
        <v>54</v>
      </c>
      <c r="D40" s="17" t="s">
        <v>54</v>
      </c>
      <c r="E40" s="17" t="s">
        <v>54</v>
      </c>
      <c r="F40" s="17" t="s">
        <v>54</v>
      </c>
      <c r="G40" s="17" t="s">
        <v>54</v>
      </c>
      <c r="H40" s="17" t="s">
        <v>54</v>
      </c>
      <c r="I40" s="17" t="s">
        <v>54</v>
      </c>
      <c r="J40" s="17" t="s">
        <v>54</v>
      </c>
      <c r="K40" s="17" t="s">
        <v>54</v>
      </c>
      <c r="L40" s="17" t="s">
        <v>54</v>
      </c>
      <c r="M40" s="17" t="s">
        <v>54</v>
      </c>
      <c r="N40" s="17" t="s">
        <v>54</v>
      </c>
      <c r="O40" s="17" t="s">
        <v>54</v>
      </c>
      <c r="P40" s="17" t="s">
        <v>54</v>
      </c>
      <c r="Q40" s="17" t="s">
        <v>54</v>
      </c>
      <c r="R40" s="17" t="s">
        <v>54</v>
      </c>
      <c r="S40" s="17" t="s">
        <v>54</v>
      </c>
      <c r="T40" s="17" t="s">
        <v>54</v>
      </c>
      <c r="U40" s="11"/>
    </row>
    <row r="41" spans="1:21" ht="16.5" customHeight="1" x14ac:dyDescent="0.3">
      <c r="A41" s="1">
        <v>25</v>
      </c>
      <c r="B41" s="21" t="s">
        <v>78</v>
      </c>
      <c r="C41" s="17" t="s">
        <v>54</v>
      </c>
      <c r="D41" s="17" t="s">
        <v>54</v>
      </c>
      <c r="E41" s="17" t="s">
        <v>54</v>
      </c>
      <c r="F41" s="17" t="s">
        <v>54</v>
      </c>
      <c r="G41" s="17" t="s">
        <v>54</v>
      </c>
      <c r="H41" s="17" t="s">
        <v>54</v>
      </c>
      <c r="I41" s="17" t="s">
        <v>54</v>
      </c>
      <c r="J41" s="17" t="s">
        <v>54</v>
      </c>
      <c r="K41" s="17" t="s">
        <v>54</v>
      </c>
      <c r="L41" s="17" t="s">
        <v>54</v>
      </c>
      <c r="M41" s="17" t="s">
        <v>54</v>
      </c>
      <c r="N41" s="17" t="s">
        <v>54</v>
      </c>
      <c r="O41" s="17" t="s">
        <v>54</v>
      </c>
      <c r="P41" s="17" t="s">
        <v>54</v>
      </c>
      <c r="Q41" s="17" t="s">
        <v>54</v>
      </c>
      <c r="R41" s="17" t="s">
        <v>54</v>
      </c>
      <c r="S41" s="17" t="s">
        <v>54</v>
      </c>
      <c r="T41" s="17" t="s">
        <v>54</v>
      </c>
      <c r="U41" s="11"/>
    </row>
    <row r="42" spans="1:21" x14ac:dyDescent="0.3">
      <c r="A42" s="1">
        <v>26</v>
      </c>
      <c r="B42" s="21" t="s">
        <v>79</v>
      </c>
      <c r="C42" s="17" t="s">
        <v>54</v>
      </c>
      <c r="D42" s="17" t="s">
        <v>54</v>
      </c>
      <c r="E42" s="17" t="s">
        <v>54</v>
      </c>
      <c r="F42" s="17" t="s">
        <v>54</v>
      </c>
      <c r="G42" s="17" t="s">
        <v>54</v>
      </c>
      <c r="H42" s="17" t="s">
        <v>54</v>
      </c>
      <c r="I42" s="17" t="s">
        <v>54</v>
      </c>
      <c r="J42" s="17" t="s">
        <v>54</v>
      </c>
      <c r="K42" s="17" t="s">
        <v>54</v>
      </c>
      <c r="L42" s="17" t="s">
        <v>54</v>
      </c>
      <c r="M42" s="17" t="s">
        <v>54</v>
      </c>
      <c r="N42" s="17" t="s">
        <v>54</v>
      </c>
      <c r="O42" s="17" t="s">
        <v>54</v>
      </c>
      <c r="P42" s="17" t="s">
        <v>54</v>
      </c>
      <c r="Q42" s="17" t="s">
        <v>54</v>
      </c>
      <c r="R42" s="17" t="s">
        <v>54</v>
      </c>
      <c r="S42" s="17" t="s">
        <v>54</v>
      </c>
      <c r="T42" s="17" t="s">
        <v>54</v>
      </c>
      <c r="U42" s="11"/>
    </row>
    <row r="43" spans="1:21" ht="16.5" customHeight="1" x14ac:dyDescent="0.3">
      <c r="A43" s="1">
        <v>27</v>
      </c>
      <c r="B43" s="21" t="s">
        <v>91</v>
      </c>
      <c r="C43" s="2">
        <v>2</v>
      </c>
      <c r="D43" s="2">
        <v>2</v>
      </c>
      <c r="E43" s="2">
        <v>4</v>
      </c>
      <c r="F43" s="3">
        <f t="shared" si="6"/>
        <v>8</v>
      </c>
      <c r="G43" s="2">
        <v>3</v>
      </c>
      <c r="H43" s="2">
        <v>1.5</v>
      </c>
      <c r="I43" s="23">
        <v>3.5</v>
      </c>
      <c r="J43" s="3">
        <f t="shared" si="7"/>
        <v>8</v>
      </c>
      <c r="K43" s="2">
        <v>3</v>
      </c>
      <c r="L43" s="2">
        <v>1.5</v>
      </c>
      <c r="M43" s="23">
        <v>3.5</v>
      </c>
      <c r="N43" s="3">
        <f t="shared" si="8"/>
        <v>8</v>
      </c>
      <c r="O43" s="2">
        <v>3</v>
      </c>
      <c r="P43" s="2">
        <v>1.5</v>
      </c>
      <c r="Q43" s="2">
        <v>2</v>
      </c>
      <c r="R43" s="4">
        <f t="shared" si="9"/>
        <v>6.5</v>
      </c>
      <c r="S43" s="5">
        <f t="shared" si="10"/>
        <v>30.5</v>
      </c>
      <c r="T43" s="5">
        <f t="shared" si="11"/>
        <v>7.625</v>
      </c>
      <c r="U43" s="11"/>
    </row>
    <row r="44" spans="1:21" x14ac:dyDescent="0.3">
      <c r="A44" s="1">
        <v>28</v>
      </c>
      <c r="B44" s="21" t="s">
        <v>80</v>
      </c>
      <c r="C44" s="2">
        <v>3</v>
      </c>
      <c r="D44" s="2">
        <v>2</v>
      </c>
      <c r="E44" s="2">
        <v>4</v>
      </c>
      <c r="F44" s="3">
        <f t="shared" si="6"/>
        <v>9</v>
      </c>
      <c r="G44" s="2">
        <v>3</v>
      </c>
      <c r="H44" s="2"/>
      <c r="I44" s="23">
        <v>3.5</v>
      </c>
      <c r="J44" s="3">
        <f t="shared" si="7"/>
        <v>6.5</v>
      </c>
      <c r="K44" s="2">
        <v>3</v>
      </c>
      <c r="L44" s="2"/>
      <c r="M44" s="23">
        <v>3.5</v>
      </c>
      <c r="N44" s="3">
        <f t="shared" si="8"/>
        <v>6.5</v>
      </c>
      <c r="O44" s="2">
        <v>3</v>
      </c>
      <c r="P44" s="2">
        <v>2</v>
      </c>
      <c r="Q44" s="2">
        <v>2.5</v>
      </c>
      <c r="R44" s="4">
        <f t="shared" si="9"/>
        <v>7.5</v>
      </c>
      <c r="S44" s="5">
        <f t="shared" si="10"/>
        <v>29.5</v>
      </c>
      <c r="T44" s="5">
        <f t="shared" si="11"/>
        <v>7.375</v>
      </c>
      <c r="U44" s="11"/>
    </row>
    <row r="45" spans="1:21" ht="16.5" customHeight="1" x14ac:dyDescent="0.3">
      <c r="A45" s="1">
        <v>29</v>
      </c>
      <c r="B45" s="21" t="s">
        <v>81</v>
      </c>
      <c r="C45" s="2">
        <v>3</v>
      </c>
      <c r="D45" s="2">
        <v>2</v>
      </c>
      <c r="E45" s="2">
        <v>2</v>
      </c>
      <c r="F45" s="3">
        <f t="shared" si="6"/>
        <v>7</v>
      </c>
      <c r="G45" s="2">
        <v>3</v>
      </c>
      <c r="H45" s="2">
        <v>0.5</v>
      </c>
      <c r="I45" s="23">
        <v>3</v>
      </c>
      <c r="J45" s="3">
        <f t="shared" si="7"/>
        <v>6.5</v>
      </c>
      <c r="K45" s="2">
        <v>2</v>
      </c>
      <c r="L45" s="2"/>
      <c r="M45" s="23">
        <v>1.5</v>
      </c>
      <c r="N45" s="3">
        <f t="shared" si="8"/>
        <v>3.5</v>
      </c>
      <c r="O45" s="2">
        <v>2.5</v>
      </c>
      <c r="P45" s="2">
        <v>2</v>
      </c>
      <c r="Q45" s="2">
        <v>2.5</v>
      </c>
      <c r="R45" s="4">
        <f t="shared" si="9"/>
        <v>7</v>
      </c>
      <c r="S45" s="5">
        <f t="shared" si="10"/>
        <v>24</v>
      </c>
      <c r="T45" s="5">
        <f t="shared" si="11"/>
        <v>6</v>
      </c>
      <c r="U45" s="11"/>
    </row>
    <row r="46" spans="1:21" x14ac:dyDescent="0.3">
      <c r="A46" s="1">
        <v>30</v>
      </c>
      <c r="B46" s="21" t="s">
        <v>90</v>
      </c>
      <c r="C46" s="17" t="s">
        <v>54</v>
      </c>
      <c r="D46" s="17" t="s">
        <v>54</v>
      </c>
      <c r="E46" s="17" t="s">
        <v>54</v>
      </c>
      <c r="F46" s="17" t="s">
        <v>54</v>
      </c>
      <c r="G46" s="17" t="s">
        <v>54</v>
      </c>
      <c r="H46" s="17" t="s">
        <v>54</v>
      </c>
      <c r="I46" s="17" t="s">
        <v>54</v>
      </c>
      <c r="J46" s="17" t="s">
        <v>54</v>
      </c>
      <c r="K46" s="17" t="s">
        <v>54</v>
      </c>
      <c r="L46" s="17" t="s">
        <v>54</v>
      </c>
      <c r="M46" s="17" t="s">
        <v>54</v>
      </c>
      <c r="N46" s="17" t="s">
        <v>54</v>
      </c>
      <c r="O46" s="17" t="s">
        <v>54</v>
      </c>
      <c r="P46" s="17" t="s">
        <v>54</v>
      </c>
      <c r="Q46" s="17" t="s">
        <v>54</v>
      </c>
      <c r="R46" s="17" t="s">
        <v>54</v>
      </c>
      <c r="S46" s="17" t="s">
        <v>54</v>
      </c>
      <c r="T46" s="17" t="s">
        <v>54</v>
      </c>
      <c r="U46" s="11"/>
    </row>
    <row r="47" spans="1:21" x14ac:dyDescent="0.3">
      <c r="A47" s="1">
        <v>31</v>
      </c>
      <c r="B47" s="21" t="s">
        <v>82</v>
      </c>
      <c r="C47" s="2">
        <v>2.5</v>
      </c>
      <c r="D47" s="2">
        <v>2</v>
      </c>
      <c r="E47" s="2">
        <v>4</v>
      </c>
      <c r="F47" s="3">
        <f t="shared" si="0"/>
        <v>8.5</v>
      </c>
      <c r="G47" s="2">
        <v>2.5</v>
      </c>
      <c r="H47" s="2">
        <v>0.5</v>
      </c>
      <c r="I47" s="23">
        <v>2</v>
      </c>
      <c r="J47" s="3">
        <f t="shared" si="1"/>
        <v>5</v>
      </c>
      <c r="K47" s="2">
        <v>3</v>
      </c>
      <c r="L47" s="2">
        <v>2</v>
      </c>
      <c r="M47" s="23">
        <v>3</v>
      </c>
      <c r="N47" s="3">
        <f t="shared" si="2"/>
        <v>8</v>
      </c>
      <c r="O47" s="2">
        <v>3</v>
      </c>
      <c r="P47" s="2">
        <v>2</v>
      </c>
      <c r="Q47" s="2">
        <v>1.5</v>
      </c>
      <c r="R47" s="4">
        <f t="shared" si="3"/>
        <v>6.5</v>
      </c>
      <c r="S47" s="5">
        <f t="shared" si="4"/>
        <v>28</v>
      </c>
      <c r="T47" s="5">
        <f t="shared" si="5"/>
        <v>7</v>
      </c>
      <c r="U47" s="11"/>
    </row>
    <row r="48" spans="1:21" x14ac:dyDescent="0.3">
      <c r="A48" s="1">
        <v>32</v>
      </c>
      <c r="B48" s="21" t="s">
        <v>83</v>
      </c>
      <c r="C48" s="17" t="s">
        <v>54</v>
      </c>
      <c r="D48" s="17" t="s">
        <v>54</v>
      </c>
      <c r="E48" s="17" t="s">
        <v>54</v>
      </c>
      <c r="F48" s="17" t="s">
        <v>54</v>
      </c>
      <c r="G48" s="17" t="s">
        <v>54</v>
      </c>
      <c r="H48" s="17" t="s">
        <v>54</v>
      </c>
      <c r="I48" s="17" t="s">
        <v>54</v>
      </c>
      <c r="J48" s="17" t="s">
        <v>54</v>
      </c>
      <c r="K48" s="17" t="s">
        <v>54</v>
      </c>
      <c r="L48" s="17" t="s">
        <v>54</v>
      </c>
      <c r="M48" s="17" t="s">
        <v>54</v>
      </c>
      <c r="N48" s="17" t="s">
        <v>54</v>
      </c>
      <c r="O48" s="17" t="s">
        <v>54</v>
      </c>
      <c r="P48" s="17" t="s">
        <v>54</v>
      </c>
      <c r="Q48" s="17" t="s">
        <v>54</v>
      </c>
      <c r="R48" s="17" t="s">
        <v>54</v>
      </c>
      <c r="S48" s="17" t="s">
        <v>54</v>
      </c>
      <c r="T48" s="17" t="s">
        <v>54</v>
      </c>
    </row>
    <row r="49" spans="1:21" x14ac:dyDescent="0.3">
      <c r="A49" s="1">
        <v>33</v>
      </c>
      <c r="B49" s="21" t="s">
        <v>84</v>
      </c>
      <c r="C49" s="2">
        <v>3</v>
      </c>
      <c r="D49" s="2">
        <v>2</v>
      </c>
      <c r="E49" s="2">
        <v>4</v>
      </c>
      <c r="F49" s="3">
        <f t="shared" ref="F49:F51" si="12">C49+D49+E49</f>
        <v>9</v>
      </c>
      <c r="G49" s="2">
        <v>3</v>
      </c>
      <c r="H49" s="2">
        <v>1</v>
      </c>
      <c r="I49" s="23">
        <v>3.5</v>
      </c>
      <c r="J49" s="3">
        <f t="shared" ref="J49:J51" si="13">G49+H49+I49</f>
        <v>7.5</v>
      </c>
      <c r="K49" s="2" t="s">
        <v>54</v>
      </c>
      <c r="L49" s="2" t="s">
        <v>54</v>
      </c>
      <c r="M49" s="24" t="s">
        <v>54</v>
      </c>
      <c r="N49" s="17" t="s">
        <v>54</v>
      </c>
      <c r="O49" s="17" t="s">
        <v>54</v>
      </c>
      <c r="P49" s="17" t="s">
        <v>54</v>
      </c>
      <c r="Q49" s="17" t="s">
        <v>54</v>
      </c>
      <c r="R49" s="17" t="s">
        <v>54</v>
      </c>
      <c r="S49" s="17" t="s">
        <v>54</v>
      </c>
      <c r="T49" s="17" t="s">
        <v>54</v>
      </c>
    </row>
    <row r="50" spans="1:21" x14ac:dyDescent="0.3">
      <c r="A50" s="1">
        <v>34</v>
      </c>
      <c r="B50" s="21" t="s">
        <v>85</v>
      </c>
      <c r="C50" s="17" t="s">
        <v>54</v>
      </c>
      <c r="D50" s="17" t="s">
        <v>54</v>
      </c>
      <c r="E50" s="17" t="s">
        <v>54</v>
      </c>
      <c r="F50" s="17" t="s">
        <v>54</v>
      </c>
      <c r="G50" s="17" t="s">
        <v>54</v>
      </c>
      <c r="H50" s="17" t="s">
        <v>54</v>
      </c>
      <c r="I50" s="17" t="s">
        <v>54</v>
      </c>
      <c r="J50" s="17" t="s">
        <v>54</v>
      </c>
      <c r="K50" s="17" t="s">
        <v>54</v>
      </c>
      <c r="L50" s="17" t="s">
        <v>54</v>
      </c>
      <c r="M50" s="17" t="s">
        <v>54</v>
      </c>
      <c r="N50" s="17" t="s">
        <v>54</v>
      </c>
      <c r="O50" s="17" t="s">
        <v>54</v>
      </c>
      <c r="P50" s="17" t="s">
        <v>54</v>
      </c>
      <c r="Q50" s="17" t="s">
        <v>54</v>
      </c>
      <c r="R50" s="17" t="s">
        <v>54</v>
      </c>
      <c r="S50" s="17" t="s">
        <v>54</v>
      </c>
      <c r="T50" s="17" t="s">
        <v>54</v>
      </c>
    </row>
    <row r="51" spans="1:21" x14ac:dyDescent="0.3">
      <c r="A51" s="1">
        <v>35</v>
      </c>
      <c r="B51" s="21" t="s">
        <v>86</v>
      </c>
      <c r="C51" s="2"/>
      <c r="D51" s="2"/>
      <c r="E51" s="2"/>
      <c r="F51" s="3">
        <f t="shared" si="12"/>
        <v>0</v>
      </c>
      <c r="G51" s="2"/>
      <c r="H51" s="2"/>
      <c r="I51" s="23"/>
      <c r="J51" s="3">
        <f t="shared" si="13"/>
        <v>0</v>
      </c>
      <c r="K51" s="2"/>
      <c r="L51" s="2"/>
      <c r="M51" s="25"/>
      <c r="N51" s="3"/>
      <c r="O51" s="2"/>
      <c r="P51" s="2"/>
      <c r="Q51" s="2"/>
      <c r="R51" s="4">
        <f t="shared" ref="R51" si="14">O51+P51+Q51</f>
        <v>0</v>
      </c>
      <c r="S51" s="5">
        <f t="shared" ref="S51" si="15">F51+J51+N51+R51</f>
        <v>0</v>
      </c>
      <c r="T51" s="5">
        <f t="shared" ref="T51" si="16">S51/4</f>
        <v>0</v>
      </c>
    </row>
    <row r="52" spans="1:21" x14ac:dyDescent="0.3">
      <c r="A52" s="1">
        <v>36</v>
      </c>
      <c r="B52" s="21" t="s">
        <v>87</v>
      </c>
      <c r="C52" s="17" t="s">
        <v>54</v>
      </c>
      <c r="D52" s="17" t="s">
        <v>54</v>
      </c>
      <c r="E52" s="17" t="s">
        <v>54</v>
      </c>
      <c r="F52" s="17" t="s">
        <v>54</v>
      </c>
      <c r="G52" s="17" t="s">
        <v>54</v>
      </c>
      <c r="H52" s="17" t="s">
        <v>54</v>
      </c>
      <c r="I52" s="17" t="s">
        <v>54</v>
      </c>
      <c r="J52" s="17" t="s">
        <v>54</v>
      </c>
      <c r="K52" s="17" t="s">
        <v>54</v>
      </c>
      <c r="L52" s="17" t="s">
        <v>54</v>
      </c>
      <c r="M52" s="17" t="s">
        <v>54</v>
      </c>
      <c r="N52" s="17" t="s">
        <v>54</v>
      </c>
      <c r="O52" s="17" t="s">
        <v>54</v>
      </c>
      <c r="P52" s="17" t="s">
        <v>54</v>
      </c>
      <c r="Q52" s="17" t="s">
        <v>54</v>
      </c>
      <c r="R52" s="17" t="s">
        <v>54</v>
      </c>
      <c r="S52" s="17" t="s">
        <v>54</v>
      </c>
      <c r="T52" s="17" t="s">
        <v>54</v>
      </c>
    </row>
    <row r="53" spans="1:21" x14ac:dyDescent="0.3">
      <c r="A53" s="1">
        <v>37</v>
      </c>
      <c r="B53" s="21" t="s">
        <v>88</v>
      </c>
      <c r="C53" s="17" t="s">
        <v>54</v>
      </c>
      <c r="D53" s="17" t="s">
        <v>54</v>
      </c>
      <c r="E53" s="17" t="s">
        <v>54</v>
      </c>
      <c r="F53" s="17" t="s">
        <v>54</v>
      </c>
      <c r="G53" s="17" t="s">
        <v>54</v>
      </c>
      <c r="H53" s="17" t="s">
        <v>54</v>
      </c>
      <c r="I53" s="17" t="s">
        <v>54</v>
      </c>
      <c r="J53" s="17" t="s">
        <v>54</v>
      </c>
      <c r="K53" s="17" t="s">
        <v>54</v>
      </c>
      <c r="L53" s="17" t="s">
        <v>54</v>
      </c>
      <c r="M53" s="17" t="s">
        <v>54</v>
      </c>
      <c r="N53" s="17" t="s">
        <v>54</v>
      </c>
      <c r="O53" s="17" t="s">
        <v>54</v>
      </c>
      <c r="P53" s="17" t="s">
        <v>54</v>
      </c>
      <c r="Q53" s="17" t="s">
        <v>54</v>
      </c>
      <c r="R53" s="17" t="s">
        <v>54</v>
      </c>
      <c r="S53" s="17" t="s">
        <v>54</v>
      </c>
      <c r="T53" s="17" t="s">
        <v>54</v>
      </c>
    </row>
    <row r="54" spans="1:21" x14ac:dyDescent="0.3">
      <c r="A54" s="1">
        <v>38</v>
      </c>
      <c r="B54" s="21" t="s">
        <v>89</v>
      </c>
      <c r="C54" s="17" t="s">
        <v>54</v>
      </c>
      <c r="D54" s="17" t="s">
        <v>54</v>
      </c>
      <c r="E54" s="17" t="s">
        <v>54</v>
      </c>
      <c r="F54" s="17" t="s">
        <v>54</v>
      </c>
      <c r="G54" s="17" t="s">
        <v>54</v>
      </c>
      <c r="H54" s="17" t="s">
        <v>54</v>
      </c>
      <c r="I54" s="17" t="s">
        <v>54</v>
      </c>
      <c r="J54" s="17" t="s">
        <v>54</v>
      </c>
      <c r="K54" s="17" t="s">
        <v>54</v>
      </c>
      <c r="L54" s="17" t="s">
        <v>54</v>
      </c>
      <c r="M54" s="17" t="s">
        <v>54</v>
      </c>
      <c r="N54" s="17" t="s">
        <v>54</v>
      </c>
      <c r="O54" s="17" t="s">
        <v>54</v>
      </c>
      <c r="P54" s="17" t="s">
        <v>54</v>
      </c>
      <c r="Q54" s="17" t="s">
        <v>54</v>
      </c>
      <c r="R54" s="17" t="s">
        <v>54</v>
      </c>
      <c r="S54" s="17" t="s">
        <v>54</v>
      </c>
      <c r="T54" s="17" t="s">
        <v>54</v>
      </c>
    </row>
    <row r="55" spans="1:21" x14ac:dyDescent="0.3">
      <c r="A55" s="1">
        <v>39</v>
      </c>
      <c r="B55" s="21" t="s">
        <v>137</v>
      </c>
      <c r="C55" s="2"/>
      <c r="D55" s="2"/>
      <c r="E55" s="2"/>
      <c r="F55" s="3">
        <f t="shared" ref="F55" si="17">C55+D55+E55</f>
        <v>0</v>
      </c>
      <c r="G55" s="2">
        <v>2</v>
      </c>
      <c r="H55" s="2">
        <v>2</v>
      </c>
      <c r="I55" s="23">
        <v>3</v>
      </c>
      <c r="J55" s="3">
        <f t="shared" ref="J55" si="18">G55+H55+I55</f>
        <v>7</v>
      </c>
      <c r="K55" s="2" t="s">
        <v>53</v>
      </c>
      <c r="L55" s="2" t="s">
        <v>53</v>
      </c>
      <c r="M55" s="24" t="s">
        <v>53</v>
      </c>
      <c r="N55" s="3" t="s">
        <v>53</v>
      </c>
      <c r="O55" s="2" t="s">
        <v>53</v>
      </c>
      <c r="P55" s="2" t="s">
        <v>53</v>
      </c>
      <c r="Q55" s="2" t="s">
        <v>53</v>
      </c>
      <c r="R55" s="4" t="s">
        <v>53</v>
      </c>
      <c r="S55" s="5" t="s">
        <v>53</v>
      </c>
      <c r="T55" s="5" t="s">
        <v>53</v>
      </c>
    </row>
    <row r="56" spans="1:21" x14ac:dyDescent="0.3">
      <c r="A56" s="1">
        <v>39</v>
      </c>
      <c r="B56" s="33" t="s">
        <v>71</v>
      </c>
      <c r="C56" s="2">
        <v>3</v>
      </c>
      <c r="D56" s="2">
        <v>2</v>
      </c>
      <c r="E56" s="23">
        <v>3</v>
      </c>
      <c r="F56" s="3">
        <f t="shared" ref="F56:F58" si="19">C56+D56+E56</f>
        <v>8</v>
      </c>
      <c r="G56" s="2">
        <v>2</v>
      </c>
      <c r="H56" s="2">
        <v>2</v>
      </c>
      <c r="I56" s="23">
        <v>3</v>
      </c>
      <c r="J56" s="3">
        <f t="shared" ref="J56:J58" si="20">G56+H56+I56</f>
        <v>7</v>
      </c>
      <c r="K56" s="2">
        <v>2</v>
      </c>
      <c r="L56" s="2">
        <v>2</v>
      </c>
      <c r="M56" s="23">
        <v>2.5</v>
      </c>
      <c r="N56" s="3">
        <f t="shared" ref="N56:N58" si="21">K56+L56+M56</f>
        <v>6.5</v>
      </c>
      <c r="O56" s="2">
        <v>2</v>
      </c>
      <c r="P56" s="2">
        <v>2</v>
      </c>
      <c r="Q56" s="2">
        <v>1.5</v>
      </c>
      <c r="R56" s="4">
        <f t="shared" ref="R56:R58" si="22">O56+P56+Q56</f>
        <v>5.5</v>
      </c>
      <c r="S56" s="5">
        <f t="shared" ref="S56:S58" si="23">F56+J56+N56+R56</f>
        <v>27</v>
      </c>
      <c r="T56" s="5">
        <f t="shared" ref="T56:T58" si="24">S56/4</f>
        <v>6.75</v>
      </c>
    </row>
    <row r="57" spans="1:21" x14ac:dyDescent="0.3">
      <c r="A57" s="1">
        <v>39</v>
      </c>
      <c r="B57" s="21" t="s">
        <v>139</v>
      </c>
      <c r="C57" s="2"/>
      <c r="D57" s="2"/>
      <c r="E57" s="2">
        <v>7</v>
      </c>
      <c r="F57" s="3">
        <f t="shared" si="19"/>
        <v>7</v>
      </c>
      <c r="G57" s="2"/>
      <c r="H57" s="2"/>
      <c r="I57" s="23">
        <v>8</v>
      </c>
      <c r="J57" s="3">
        <f t="shared" si="20"/>
        <v>8</v>
      </c>
      <c r="K57" s="25">
        <v>2</v>
      </c>
      <c r="L57" s="2">
        <v>1</v>
      </c>
      <c r="M57" s="23">
        <v>4</v>
      </c>
      <c r="N57" s="3">
        <f t="shared" si="21"/>
        <v>7</v>
      </c>
      <c r="O57" s="25">
        <v>2</v>
      </c>
      <c r="P57" s="2">
        <v>1</v>
      </c>
      <c r="Q57" s="2">
        <v>3.5</v>
      </c>
      <c r="R57" s="4">
        <f t="shared" si="22"/>
        <v>6.5</v>
      </c>
      <c r="S57" s="5">
        <f t="shared" si="23"/>
        <v>28.5</v>
      </c>
      <c r="T57" s="5">
        <f t="shared" si="24"/>
        <v>7.125</v>
      </c>
    </row>
    <row r="58" spans="1:21" x14ac:dyDescent="0.3">
      <c r="A58" s="1">
        <v>39</v>
      </c>
      <c r="B58" s="21"/>
      <c r="C58" s="2"/>
      <c r="D58" s="2"/>
      <c r="E58" s="2"/>
      <c r="F58" s="3">
        <f t="shared" si="19"/>
        <v>0</v>
      </c>
      <c r="G58" s="2"/>
      <c r="H58" s="2"/>
      <c r="I58" s="23"/>
      <c r="J58" s="3">
        <f t="shared" si="20"/>
        <v>0</v>
      </c>
      <c r="K58" s="25"/>
      <c r="L58" s="2"/>
      <c r="M58" s="2"/>
      <c r="N58" s="3">
        <f t="shared" si="21"/>
        <v>0</v>
      </c>
      <c r="O58" s="25"/>
      <c r="P58" s="2"/>
      <c r="Q58" s="2"/>
      <c r="R58" s="4">
        <f t="shared" si="22"/>
        <v>0</v>
      </c>
      <c r="S58" s="5">
        <f t="shared" si="23"/>
        <v>0</v>
      </c>
      <c r="T58" s="5">
        <f t="shared" si="24"/>
        <v>0</v>
      </c>
    </row>
    <row r="59" spans="1:21" x14ac:dyDescent="0.3">
      <c r="B59" s="38" t="s">
        <v>136</v>
      </c>
      <c r="C59" s="38"/>
      <c r="D59" s="38"/>
      <c r="E59" s="38"/>
      <c r="F59" s="38"/>
      <c r="K59" s="10" t="s">
        <v>20</v>
      </c>
      <c r="L59" s="10"/>
      <c r="M59" s="10"/>
      <c r="N59" s="10"/>
      <c r="O59" s="10"/>
    </row>
    <row r="60" spans="1:21" ht="15.6" x14ac:dyDescent="0.3">
      <c r="B60" s="39" t="s">
        <v>21</v>
      </c>
      <c r="C60" s="39"/>
      <c r="D60" s="39"/>
      <c r="E60" s="39"/>
      <c r="K60" s="39" t="s">
        <v>22</v>
      </c>
      <c r="L60" s="39"/>
      <c r="M60" s="39"/>
      <c r="N60" s="39"/>
      <c r="O60" s="39"/>
      <c r="P60" s="39"/>
      <c r="Q60" s="39"/>
      <c r="R60" s="39"/>
      <c r="S60" s="39"/>
      <c r="T60" s="39"/>
      <c r="U60" s="39"/>
    </row>
  </sheetData>
  <mergeCells count="41">
    <mergeCell ref="B59:F59"/>
    <mergeCell ref="B60:E60"/>
    <mergeCell ref="K60:U60"/>
    <mergeCell ref="J15:J16"/>
    <mergeCell ref="C13:F14"/>
    <mergeCell ref="T15:T16"/>
    <mergeCell ref="O13:R14"/>
    <mergeCell ref="S13:T14"/>
    <mergeCell ref="K15:K16"/>
    <mergeCell ref="L15:L16"/>
    <mergeCell ref="M15:M16"/>
    <mergeCell ref="N15:N16"/>
    <mergeCell ref="O15:O16"/>
    <mergeCell ref="P15:P16"/>
    <mergeCell ref="E15:E16"/>
    <mergeCell ref="F15:F16"/>
    <mergeCell ref="A11:M11"/>
    <mergeCell ref="N11:U11"/>
    <mergeCell ref="A9:D9"/>
    <mergeCell ref="A12:A16"/>
    <mergeCell ref="B12:B16"/>
    <mergeCell ref="C12:T12"/>
    <mergeCell ref="Q15:Q16"/>
    <mergeCell ref="R15:R16"/>
    <mergeCell ref="S15:S16"/>
    <mergeCell ref="K13:N14"/>
    <mergeCell ref="C15:C16"/>
    <mergeCell ref="D15:D16"/>
    <mergeCell ref="G15:G16"/>
    <mergeCell ref="H15:H16"/>
    <mergeCell ref="I15:I16"/>
    <mergeCell ref="G13:J14"/>
    <mergeCell ref="A7:X7"/>
    <mergeCell ref="E9:L9"/>
    <mergeCell ref="M9:T9"/>
    <mergeCell ref="A6:X6"/>
    <mergeCell ref="A1:X1"/>
    <mergeCell ref="A2:X2"/>
    <mergeCell ref="A3:X3"/>
    <mergeCell ref="A4:X4"/>
    <mergeCell ref="A5:X5"/>
  </mergeCells>
  <pageMargins left="0.39370078740157483" right="0.39370078740157483" top="0.39370078740157483" bottom="0.39370078740157483" header="0" footer="0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topLeftCell="A10" zoomScale="90" zoomScaleNormal="90" workbookViewId="0">
      <selection activeCell="R39" sqref="R39"/>
    </sheetView>
  </sheetViews>
  <sheetFormatPr defaultRowHeight="14.4" x14ac:dyDescent="0.3"/>
  <cols>
    <col min="1" max="1" width="4.6640625" customWidth="1"/>
    <col min="2" max="2" width="55.33203125" customWidth="1"/>
    <col min="3" max="20" width="7.33203125" customWidth="1"/>
  </cols>
  <sheetData>
    <row r="1" spans="1:24" ht="14.2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4" ht="15.6" x14ac:dyDescent="0.3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spans="1:24" ht="15.6" x14ac:dyDescent="0.3">
      <c r="A3" s="40" t="s">
        <v>11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1:24" ht="15.6" x14ac:dyDescent="0.3">
      <c r="A4" s="40" t="s">
        <v>12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4" ht="15.6" x14ac:dyDescent="0.3">
      <c r="A5" s="40" t="s">
        <v>13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</row>
    <row r="6" spans="1:24" ht="15.6" x14ac:dyDescent="0.3">
      <c r="A6" s="40" t="s">
        <v>17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4" ht="15.6" x14ac:dyDescent="0.3">
      <c r="A7" s="44" t="s">
        <v>18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</row>
    <row r="8" spans="1:24" ht="6.75" customHeight="1" x14ac:dyDescent="0.3"/>
    <row r="9" spans="1:24" ht="15.6" x14ac:dyDescent="0.3">
      <c r="A9" s="47" t="s">
        <v>133</v>
      </c>
      <c r="B9" s="47"/>
      <c r="C9" s="47"/>
      <c r="D9" s="47"/>
      <c r="E9" s="47" t="s">
        <v>28</v>
      </c>
      <c r="F9" s="47"/>
      <c r="G9" s="47"/>
      <c r="H9" s="47"/>
      <c r="I9" s="47"/>
      <c r="J9" s="47"/>
      <c r="K9" s="47"/>
      <c r="L9" s="47"/>
      <c r="M9" s="47" t="s">
        <v>24</v>
      </c>
      <c r="N9" s="47"/>
      <c r="O9" s="47"/>
      <c r="P9" s="47"/>
      <c r="Q9" s="47"/>
      <c r="R9" s="47"/>
      <c r="S9" s="47"/>
      <c r="T9" s="47"/>
    </row>
    <row r="10" spans="1:24" ht="6" customHeight="1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8"/>
    </row>
    <row r="11" spans="1:24" ht="15.6" x14ac:dyDescent="0.3">
      <c r="A11" s="54" t="s">
        <v>134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41" t="s">
        <v>26</v>
      </c>
      <c r="O11" s="41"/>
      <c r="P11" s="41"/>
      <c r="Q11" s="41"/>
      <c r="R11" s="41"/>
      <c r="S11" s="41"/>
      <c r="T11" s="41"/>
      <c r="U11" s="41"/>
    </row>
    <row r="12" spans="1:24" x14ac:dyDescent="0.3">
      <c r="A12" s="55" t="s">
        <v>3</v>
      </c>
      <c r="B12" s="55" t="s">
        <v>2</v>
      </c>
      <c r="C12" s="42" t="s">
        <v>19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U12" s="11"/>
    </row>
    <row r="13" spans="1:24" ht="14.25" customHeight="1" x14ac:dyDescent="0.3">
      <c r="A13" s="56"/>
      <c r="B13" s="56"/>
      <c r="C13" s="49" t="s">
        <v>4</v>
      </c>
      <c r="D13" s="50"/>
      <c r="E13" s="50"/>
      <c r="F13" s="58"/>
      <c r="G13" s="49" t="s">
        <v>5</v>
      </c>
      <c r="H13" s="50"/>
      <c r="I13" s="50"/>
      <c r="J13" s="58"/>
      <c r="K13" s="49" t="s">
        <v>6</v>
      </c>
      <c r="L13" s="50"/>
      <c r="M13" s="50"/>
      <c r="N13" s="58"/>
      <c r="O13" s="49" t="s">
        <v>7</v>
      </c>
      <c r="P13" s="50"/>
      <c r="Q13" s="50"/>
      <c r="R13" s="50"/>
      <c r="S13" s="53" t="s">
        <v>25</v>
      </c>
      <c r="T13" s="53"/>
      <c r="U13" s="11"/>
    </row>
    <row r="14" spans="1:24" hidden="1" x14ac:dyDescent="0.3">
      <c r="A14" s="56"/>
      <c r="B14" s="56"/>
      <c r="C14" s="51"/>
      <c r="D14" s="52"/>
      <c r="E14" s="52"/>
      <c r="F14" s="59"/>
      <c r="G14" s="51"/>
      <c r="H14" s="52"/>
      <c r="I14" s="52"/>
      <c r="J14" s="59"/>
      <c r="K14" s="51"/>
      <c r="L14" s="52"/>
      <c r="M14" s="52"/>
      <c r="N14" s="59"/>
      <c r="O14" s="51"/>
      <c r="P14" s="52"/>
      <c r="Q14" s="52"/>
      <c r="R14" s="52"/>
      <c r="S14" s="53"/>
      <c r="T14" s="53"/>
      <c r="U14" s="11"/>
    </row>
    <row r="15" spans="1:24" x14ac:dyDescent="0.3">
      <c r="A15" s="56"/>
      <c r="B15" s="56"/>
      <c r="C15" s="45" t="s">
        <v>14</v>
      </c>
      <c r="D15" s="46" t="s">
        <v>15</v>
      </c>
      <c r="E15" s="45" t="s">
        <v>16</v>
      </c>
      <c r="F15" s="53" t="s">
        <v>8</v>
      </c>
      <c r="G15" s="45" t="s">
        <v>14</v>
      </c>
      <c r="H15" s="46" t="s">
        <v>15</v>
      </c>
      <c r="I15" s="45" t="s">
        <v>16</v>
      </c>
      <c r="J15" s="53" t="s">
        <v>8</v>
      </c>
      <c r="K15" s="45" t="s">
        <v>14</v>
      </c>
      <c r="L15" s="46" t="s">
        <v>15</v>
      </c>
      <c r="M15" s="45" t="s">
        <v>16</v>
      </c>
      <c r="N15" s="53" t="s">
        <v>8</v>
      </c>
      <c r="O15" s="45" t="s">
        <v>14</v>
      </c>
      <c r="P15" s="46" t="s">
        <v>15</v>
      </c>
      <c r="Q15" s="45" t="s">
        <v>16</v>
      </c>
      <c r="R15" s="53" t="s">
        <v>8</v>
      </c>
      <c r="S15" s="60" t="s">
        <v>9</v>
      </c>
      <c r="T15" s="48" t="s">
        <v>10</v>
      </c>
      <c r="U15" s="11"/>
    </row>
    <row r="16" spans="1:24" ht="3.75" customHeight="1" x14ac:dyDescent="0.3">
      <c r="A16" s="57"/>
      <c r="B16" s="57"/>
      <c r="C16" s="45"/>
      <c r="D16" s="46"/>
      <c r="E16" s="45"/>
      <c r="F16" s="53"/>
      <c r="G16" s="45"/>
      <c r="H16" s="46"/>
      <c r="I16" s="45"/>
      <c r="J16" s="53"/>
      <c r="K16" s="45"/>
      <c r="L16" s="46"/>
      <c r="M16" s="45"/>
      <c r="N16" s="53"/>
      <c r="O16" s="45"/>
      <c r="P16" s="46"/>
      <c r="Q16" s="45"/>
      <c r="R16" s="53"/>
      <c r="S16" s="60"/>
      <c r="T16" s="48"/>
      <c r="U16" s="11"/>
    </row>
    <row r="17" spans="1:21" ht="14.25" customHeight="1" x14ac:dyDescent="0.3">
      <c r="A17" s="1">
        <v>1</v>
      </c>
      <c r="B17" s="12" t="s">
        <v>94</v>
      </c>
      <c r="C17" s="2">
        <v>3</v>
      </c>
      <c r="D17" s="2">
        <v>2</v>
      </c>
      <c r="E17" s="23">
        <v>4.5</v>
      </c>
      <c r="F17" s="3">
        <f>C17+D17+E17</f>
        <v>9.5</v>
      </c>
      <c r="G17" s="2">
        <v>3</v>
      </c>
      <c r="H17" s="2">
        <v>2</v>
      </c>
      <c r="I17" s="23">
        <v>4.5</v>
      </c>
      <c r="J17" s="3">
        <f>G17+H17+I17</f>
        <v>9.5</v>
      </c>
      <c r="K17" s="2">
        <v>3</v>
      </c>
      <c r="L17" s="2">
        <v>2</v>
      </c>
      <c r="M17" s="23">
        <v>4</v>
      </c>
      <c r="N17" s="3">
        <f>K17+L17+M17</f>
        <v>9</v>
      </c>
      <c r="O17" s="2">
        <v>3</v>
      </c>
      <c r="P17" s="2">
        <v>2</v>
      </c>
      <c r="Q17" s="2">
        <v>5</v>
      </c>
      <c r="R17" s="4">
        <f>O17+P17+Q17</f>
        <v>10</v>
      </c>
      <c r="S17" s="5">
        <f>F17+J17+N17+R17</f>
        <v>38</v>
      </c>
      <c r="T17" s="5">
        <f>S17/4</f>
        <v>9.5</v>
      </c>
      <c r="U17" s="11"/>
    </row>
    <row r="18" spans="1:21" ht="13.5" customHeight="1" x14ac:dyDescent="0.3">
      <c r="A18" s="1">
        <v>2</v>
      </c>
      <c r="B18" s="13" t="s">
        <v>95</v>
      </c>
      <c r="C18" s="2">
        <v>3</v>
      </c>
      <c r="D18" s="2">
        <v>2</v>
      </c>
      <c r="E18" s="23">
        <v>4.5</v>
      </c>
      <c r="F18" s="3">
        <f t="shared" ref="F18:F47" si="0">C18+D18+E18</f>
        <v>9.5</v>
      </c>
      <c r="G18" s="2">
        <v>1.5</v>
      </c>
      <c r="H18" s="2">
        <v>2</v>
      </c>
      <c r="I18" s="23">
        <v>4.5</v>
      </c>
      <c r="J18" s="3">
        <f t="shared" ref="J18:J47" si="1">G18+H18+I18</f>
        <v>8</v>
      </c>
      <c r="K18" s="2">
        <v>3</v>
      </c>
      <c r="L18" s="2"/>
      <c r="M18" s="23">
        <v>3.5</v>
      </c>
      <c r="N18" s="3">
        <f t="shared" ref="N18:N47" si="2">K18+L18+M18</f>
        <v>6.5</v>
      </c>
      <c r="O18" s="2">
        <v>3</v>
      </c>
      <c r="P18" s="2">
        <v>2</v>
      </c>
      <c r="Q18" s="2">
        <v>3</v>
      </c>
      <c r="R18" s="6">
        <f t="shared" ref="R18:R47" si="3">O18+P18+Q18</f>
        <v>8</v>
      </c>
      <c r="S18" s="5">
        <f t="shared" ref="S18:S47" si="4">F18+J18+N18+R18</f>
        <v>32</v>
      </c>
      <c r="T18" s="5">
        <f t="shared" ref="T18:T47" si="5">S18/4</f>
        <v>8</v>
      </c>
      <c r="U18" s="11"/>
    </row>
    <row r="19" spans="1:21" ht="16.5" customHeight="1" x14ac:dyDescent="0.3">
      <c r="A19" s="1">
        <v>3</v>
      </c>
      <c r="B19" s="13" t="s">
        <v>93</v>
      </c>
      <c r="C19" s="17" t="s">
        <v>54</v>
      </c>
      <c r="D19" s="17" t="s">
        <v>54</v>
      </c>
      <c r="E19" s="24" t="s">
        <v>54</v>
      </c>
      <c r="F19" s="17" t="s">
        <v>54</v>
      </c>
      <c r="G19" s="17" t="s">
        <v>54</v>
      </c>
      <c r="H19" s="17" t="s">
        <v>54</v>
      </c>
      <c r="I19" s="24" t="s">
        <v>54</v>
      </c>
      <c r="J19" s="17" t="s">
        <v>54</v>
      </c>
      <c r="K19" s="17" t="s">
        <v>54</v>
      </c>
      <c r="L19" s="17" t="s">
        <v>54</v>
      </c>
      <c r="M19" s="24" t="s">
        <v>54</v>
      </c>
      <c r="N19" s="17" t="s">
        <v>54</v>
      </c>
      <c r="O19" s="17" t="s">
        <v>54</v>
      </c>
      <c r="P19" s="17" t="s">
        <v>54</v>
      </c>
      <c r="Q19" s="17" t="s">
        <v>54</v>
      </c>
      <c r="R19" s="17" t="s">
        <v>54</v>
      </c>
      <c r="S19" s="17" t="s">
        <v>54</v>
      </c>
      <c r="T19" s="17" t="s">
        <v>54</v>
      </c>
      <c r="U19" s="11"/>
    </row>
    <row r="20" spans="1:21" x14ac:dyDescent="0.3">
      <c r="A20" s="1">
        <v>4</v>
      </c>
      <c r="B20" s="13" t="s">
        <v>96</v>
      </c>
      <c r="C20" s="2">
        <v>2</v>
      </c>
      <c r="D20" s="2">
        <v>2</v>
      </c>
      <c r="E20" s="23">
        <v>2.5</v>
      </c>
      <c r="F20" s="3">
        <f t="shared" si="0"/>
        <v>6.5</v>
      </c>
      <c r="G20" s="2">
        <v>2</v>
      </c>
      <c r="H20" s="2">
        <v>2</v>
      </c>
      <c r="I20" s="23">
        <v>3</v>
      </c>
      <c r="J20" s="3">
        <f t="shared" si="1"/>
        <v>7</v>
      </c>
      <c r="K20" s="2">
        <v>2</v>
      </c>
      <c r="L20" s="2">
        <v>2</v>
      </c>
      <c r="M20" s="23">
        <v>2.5</v>
      </c>
      <c r="N20" s="3">
        <f t="shared" si="2"/>
        <v>6.5</v>
      </c>
      <c r="O20" s="2">
        <v>2</v>
      </c>
      <c r="P20" s="2">
        <v>2</v>
      </c>
      <c r="Q20" s="2">
        <v>3</v>
      </c>
      <c r="R20" s="4">
        <f t="shared" si="3"/>
        <v>7</v>
      </c>
      <c r="S20" s="5">
        <f t="shared" si="4"/>
        <v>27</v>
      </c>
      <c r="T20" s="5">
        <f t="shared" si="5"/>
        <v>6.75</v>
      </c>
      <c r="U20" s="11"/>
    </row>
    <row r="21" spans="1:21" x14ac:dyDescent="0.3">
      <c r="A21" s="1">
        <v>5</v>
      </c>
      <c r="B21" s="13" t="s">
        <v>97</v>
      </c>
      <c r="C21" s="2">
        <v>2</v>
      </c>
      <c r="D21" s="2">
        <v>2</v>
      </c>
      <c r="E21" s="23">
        <v>4</v>
      </c>
      <c r="F21" s="3">
        <f t="shared" si="0"/>
        <v>8</v>
      </c>
      <c r="G21" s="2">
        <v>3</v>
      </c>
      <c r="H21" s="2">
        <v>2</v>
      </c>
      <c r="I21" s="23">
        <v>3.5</v>
      </c>
      <c r="J21" s="3">
        <f t="shared" si="1"/>
        <v>8.5</v>
      </c>
      <c r="K21" s="2">
        <v>2</v>
      </c>
      <c r="L21" s="2">
        <v>2</v>
      </c>
      <c r="M21" s="23">
        <v>3</v>
      </c>
      <c r="N21" s="3">
        <f t="shared" si="2"/>
        <v>7</v>
      </c>
      <c r="O21" s="2">
        <v>2</v>
      </c>
      <c r="P21" s="2">
        <v>2</v>
      </c>
      <c r="Q21" s="2">
        <v>3</v>
      </c>
      <c r="R21" s="4">
        <f t="shared" si="3"/>
        <v>7</v>
      </c>
      <c r="S21" s="5">
        <f t="shared" si="4"/>
        <v>30.5</v>
      </c>
      <c r="T21" s="5">
        <f t="shared" si="5"/>
        <v>7.625</v>
      </c>
      <c r="U21" s="11"/>
    </row>
    <row r="22" spans="1:21" x14ac:dyDescent="0.3">
      <c r="A22" s="1">
        <v>6</v>
      </c>
      <c r="B22" s="13" t="s">
        <v>98</v>
      </c>
      <c r="C22" s="2">
        <v>2.5</v>
      </c>
      <c r="D22" s="2">
        <v>2</v>
      </c>
      <c r="E22" s="23">
        <v>4.5</v>
      </c>
      <c r="F22" s="3">
        <f t="shared" si="0"/>
        <v>9</v>
      </c>
      <c r="G22" s="2">
        <v>3</v>
      </c>
      <c r="H22" s="2">
        <v>2</v>
      </c>
      <c r="I22" s="23">
        <v>4.5</v>
      </c>
      <c r="J22" s="3">
        <f t="shared" si="1"/>
        <v>9.5</v>
      </c>
      <c r="K22" s="2">
        <v>3</v>
      </c>
      <c r="L22" s="2">
        <v>2</v>
      </c>
      <c r="M22" s="23">
        <v>4</v>
      </c>
      <c r="N22" s="3">
        <f t="shared" si="2"/>
        <v>9</v>
      </c>
      <c r="O22" s="2">
        <v>3</v>
      </c>
      <c r="P22" s="2">
        <v>2</v>
      </c>
      <c r="Q22" s="2">
        <v>4.5</v>
      </c>
      <c r="R22" s="4">
        <f t="shared" si="3"/>
        <v>9.5</v>
      </c>
      <c r="S22" s="5">
        <f t="shared" si="4"/>
        <v>37</v>
      </c>
      <c r="T22" s="5">
        <f t="shared" si="5"/>
        <v>9.25</v>
      </c>
      <c r="U22" s="11"/>
    </row>
    <row r="23" spans="1:21" x14ac:dyDescent="0.3">
      <c r="A23" s="1">
        <v>7</v>
      </c>
      <c r="B23" s="13" t="s">
        <v>99</v>
      </c>
      <c r="C23" s="2">
        <v>2.5</v>
      </c>
      <c r="D23" s="2">
        <v>2</v>
      </c>
      <c r="E23" s="23">
        <v>2.5</v>
      </c>
      <c r="F23" s="3">
        <f t="shared" si="0"/>
        <v>7</v>
      </c>
      <c r="G23" s="2">
        <v>1</v>
      </c>
      <c r="H23" s="2">
        <v>2</v>
      </c>
      <c r="I23" s="23">
        <v>2.5</v>
      </c>
      <c r="J23" s="3">
        <f t="shared" si="1"/>
        <v>5.5</v>
      </c>
      <c r="K23" s="2">
        <v>2</v>
      </c>
      <c r="L23" s="2">
        <v>2</v>
      </c>
      <c r="M23" s="23">
        <v>2.5</v>
      </c>
      <c r="N23" s="3">
        <f t="shared" si="2"/>
        <v>6.5</v>
      </c>
      <c r="O23" s="2">
        <v>2</v>
      </c>
      <c r="P23" s="2">
        <v>2</v>
      </c>
      <c r="Q23" s="2">
        <v>2.5</v>
      </c>
      <c r="R23" s="4">
        <f t="shared" si="3"/>
        <v>6.5</v>
      </c>
      <c r="S23" s="5">
        <f t="shared" si="4"/>
        <v>25.5</v>
      </c>
      <c r="T23" s="5">
        <f t="shared" si="5"/>
        <v>6.375</v>
      </c>
      <c r="U23" s="11"/>
    </row>
    <row r="24" spans="1:21" x14ac:dyDescent="0.3">
      <c r="A24" s="1">
        <v>8</v>
      </c>
      <c r="B24" s="13" t="s">
        <v>100</v>
      </c>
      <c r="C24" s="2">
        <v>2.5</v>
      </c>
      <c r="D24" s="2">
        <v>2</v>
      </c>
      <c r="E24" s="23">
        <v>1.5</v>
      </c>
      <c r="F24" s="3">
        <f t="shared" si="0"/>
        <v>6</v>
      </c>
      <c r="G24" s="2">
        <v>2.5</v>
      </c>
      <c r="H24" s="2">
        <v>1</v>
      </c>
      <c r="I24" s="23">
        <v>1.5</v>
      </c>
      <c r="J24" s="3">
        <f t="shared" si="1"/>
        <v>5</v>
      </c>
      <c r="K24" s="2">
        <v>3</v>
      </c>
      <c r="L24" s="2">
        <v>1</v>
      </c>
      <c r="M24" s="23">
        <v>2</v>
      </c>
      <c r="N24" s="3">
        <f t="shared" si="2"/>
        <v>6</v>
      </c>
      <c r="O24" s="2">
        <v>3</v>
      </c>
      <c r="P24" s="2">
        <v>2</v>
      </c>
      <c r="Q24" s="2">
        <v>3</v>
      </c>
      <c r="R24" s="4">
        <f t="shared" si="3"/>
        <v>8</v>
      </c>
      <c r="S24" s="5">
        <f t="shared" si="4"/>
        <v>25</v>
      </c>
      <c r="T24" s="5">
        <f t="shared" si="5"/>
        <v>6.25</v>
      </c>
      <c r="U24" s="11"/>
    </row>
    <row r="25" spans="1:21" ht="16.5" customHeight="1" x14ac:dyDescent="0.3">
      <c r="A25" s="1">
        <v>9</v>
      </c>
      <c r="B25" s="13" t="s">
        <v>101</v>
      </c>
      <c r="C25" s="2">
        <v>3</v>
      </c>
      <c r="D25" s="2">
        <v>2</v>
      </c>
      <c r="E25" s="23">
        <v>3.5</v>
      </c>
      <c r="F25" s="3">
        <f t="shared" si="0"/>
        <v>8.5</v>
      </c>
      <c r="G25" s="2">
        <v>3</v>
      </c>
      <c r="H25" s="2">
        <v>2</v>
      </c>
      <c r="I25" s="23">
        <v>3</v>
      </c>
      <c r="J25" s="3">
        <f t="shared" si="1"/>
        <v>8</v>
      </c>
      <c r="K25" s="2">
        <v>2</v>
      </c>
      <c r="L25" s="2">
        <v>2</v>
      </c>
      <c r="M25" s="23">
        <v>3</v>
      </c>
      <c r="N25" s="3">
        <f t="shared" si="2"/>
        <v>7</v>
      </c>
      <c r="O25" s="2">
        <v>2</v>
      </c>
      <c r="P25" s="2">
        <v>2</v>
      </c>
      <c r="Q25" s="2">
        <v>3</v>
      </c>
      <c r="R25" s="4">
        <f t="shared" si="3"/>
        <v>7</v>
      </c>
      <c r="S25" s="5">
        <f t="shared" si="4"/>
        <v>30.5</v>
      </c>
      <c r="T25" s="5">
        <f t="shared" si="5"/>
        <v>7.625</v>
      </c>
      <c r="U25" s="11"/>
    </row>
    <row r="26" spans="1:21" x14ac:dyDescent="0.3">
      <c r="A26" s="1">
        <v>10</v>
      </c>
      <c r="B26" s="13" t="s">
        <v>102</v>
      </c>
      <c r="C26" s="17" t="s">
        <v>54</v>
      </c>
      <c r="D26" s="17" t="s">
        <v>54</v>
      </c>
      <c r="E26" s="23">
        <v>3</v>
      </c>
      <c r="F26" s="17" t="s">
        <v>54</v>
      </c>
      <c r="G26" s="17" t="s">
        <v>54</v>
      </c>
      <c r="H26" s="17" t="s">
        <v>54</v>
      </c>
      <c r="I26" s="17" t="s">
        <v>54</v>
      </c>
      <c r="J26" s="17" t="s">
        <v>54</v>
      </c>
      <c r="K26" s="17" t="s">
        <v>54</v>
      </c>
      <c r="L26" s="17" t="s">
        <v>54</v>
      </c>
      <c r="M26" s="17" t="s">
        <v>54</v>
      </c>
      <c r="N26" s="17" t="s">
        <v>54</v>
      </c>
      <c r="O26" s="17" t="s">
        <v>54</v>
      </c>
      <c r="P26" s="17" t="s">
        <v>54</v>
      </c>
      <c r="Q26" s="17" t="s">
        <v>54</v>
      </c>
      <c r="R26" s="17" t="s">
        <v>54</v>
      </c>
      <c r="S26" s="17" t="s">
        <v>54</v>
      </c>
      <c r="T26" s="17" t="s">
        <v>54</v>
      </c>
      <c r="U26" s="11"/>
    </row>
    <row r="27" spans="1:21" x14ac:dyDescent="0.3">
      <c r="A27" s="1">
        <v>11</v>
      </c>
      <c r="B27" s="13" t="s">
        <v>103</v>
      </c>
      <c r="C27" s="2">
        <v>3</v>
      </c>
      <c r="D27" s="2">
        <v>2</v>
      </c>
      <c r="E27" s="23">
        <v>3.5</v>
      </c>
      <c r="F27" s="3">
        <f t="shared" si="0"/>
        <v>8.5</v>
      </c>
      <c r="G27" s="2">
        <v>3</v>
      </c>
      <c r="H27" s="2">
        <v>2</v>
      </c>
      <c r="I27" s="23">
        <v>2.5</v>
      </c>
      <c r="J27" s="3">
        <f t="shared" si="1"/>
        <v>7.5</v>
      </c>
      <c r="K27" s="2">
        <v>3</v>
      </c>
      <c r="L27" s="2"/>
      <c r="M27" s="23">
        <v>2</v>
      </c>
      <c r="N27" s="3">
        <f t="shared" si="2"/>
        <v>5</v>
      </c>
      <c r="O27" s="2">
        <v>3</v>
      </c>
      <c r="P27" s="2">
        <v>2</v>
      </c>
      <c r="Q27" s="2">
        <v>2</v>
      </c>
      <c r="R27" s="4">
        <f t="shared" si="3"/>
        <v>7</v>
      </c>
      <c r="S27" s="5">
        <f t="shared" si="4"/>
        <v>28</v>
      </c>
      <c r="T27" s="5">
        <f t="shared" si="5"/>
        <v>7</v>
      </c>
      <c r="U27" s="11"/>
    </row>
    <row r="28" spans="1:21" x14ac:dyDescent="0.3">
      <c r="A28" s="1">
        <v>12</v>
      </c>
      <c r="B28" s="13" t="s">
        <v>104</v>
      </c>
      <c r="C28" s="2">
        <v>3</v>
      </c>
      <c r="D28" s="2">
        <v>2</v>
      </c>
      <c r="E28" s="23">
        <v>5</v>
      </c>
      <c r="F28" s="3">
        <f t="shared" si="0"/>
        <v>10</v>
      </c>
      <c r="G28" s="2">
        <v>3</v>
      </c>
      <c r="H28" s="2">
        <v>2</v>
      </c>
      <c r="I28" s="23">
        <v>4.5</v>
      </c>
      <c r="J28" s="3">
        <f t="shared" si="1"/>
        <v>9.5</v>
      </c>
      <c r="K28" s="2">
        <v>3</v>
      </c>
      <c r="L28" s="2">
        <v>2</v>
      </c>
      <c r="M28" s="23">
        <v>5</v>
      </c>
      <c r="N28" s="3">
        <f t="shared" si="2"/>
        <v>10</v>
      </c>
      <c r="O28" s="2">
        <v>3</v>
      </c>
      <c r="P28" s="2">
        <v>2</v>
      </c>
      <c r="Q28" s="2">
        <v>5</v>
      </c>
      <c r="R28" s="4">
        <f t="shared" si="3"/>
        <v>10</v>
      </c>
      <c r="S28" s="5">
        <f t="shared" si="4"/>
        <v>39.5</v>
      </c>
      <c r="T28" s="5">
        <f t="shared" si="5"/>
        <v>9.875</v>
      </c>
      <c r="U28" s="11"/>
    </row>
    <row r="29" spans="1:21" x14ac:dyDescent="0.3">
      <c r="A29" s="1">
        <v>13</v>
      </c>
      <c r="B29" s="13" t="s">
        <v>105</v>
      </c>
      <c r="C29" s="2">
        <v>2.5</v>
      </c>
      <c r="D29" s="2">
        <v>2</v>
      </c>
      <c r="E29" s="25">
        <v>1.5</v>
      </c>
      <c r="F29" s="3">
        <f t="shared" si="0"/>
        <v>6</v>
      </c>
      <c r="G29" s="2">
        <v>3</v>
      </c>
      <c r="H29" s="2"/>
      <c r="I29" s="23">
        <v>1.5</v>
      </c>
      <c r="J29" s="3">
        <f t="shared" si="1"/>
        <v>4.5</v>
      </c>
      <c r="K29" s="2">
        <v>2.5</v>
      </c>
      <c r="L29" s="2"/>
      <c r="M29" s="23">
        <v>1.5</v>
      </c>
      <c r="N29" s="3">
        <f t="shared" si="2"/>
        <v>4</v>
      </c>
      <c r="O29" s="2">
        <v>3</v>
      </c>
      <c r="P29" s="2">
        <v>2</v>
      </c>
      <c r="Q29" s="2">
        <v>3</v>
      </c>
      <c r="R29" s="4">
        <f t="shared" si="3"/>
        <v>8</v>
      </c>
      <c r="S29" s="5">
        <f t="shared" si="4"/>
        <v>22.5</v>
      </c>
      <c r="T29" s="5">
        <f t="shared" si="5"/>
        <v>5.625</v>
      </c>
      <c r="U29" s="11"/>
    </row>
    <row r="30" spans="1:21" x14ac:dyDescent="0.3">
      <c r="A30" s="1">
        <v>14</v>
      </c>
      <c r="B30" s="13" t="s">
        <v>106</v>
      </c>
      <c r="C30" s="2">
        <v>3</v>
      </c>
      <c r="D30" s="2">
        <v>2</v>
      </c>
      <c r="E30" s="26">
        <v>4</v>
      </c>
      <c r="F30" s="3">
        <f t="shared" si="0"/>
        <v>9</v>
      </c>
      <c r="G30" s="2">
        <v>3</v>
      </c>
      <c r="H30" s="2">
        <v>1</v>
      </c>
      <c r="I30" s="23">
        <v>3</v>
      </c>
      <c r="J30" s="3">
        <f t="shared" si="1"/>
        <v>7</v>
      </c>
      <c r="K30" s="2">
        <v>3</v>
      </c>
      <c r="L30" s="2">
        <v>2</v>
      </c>
      <c r="M30" s="23">
        <v>4</v>
      </c>
      <c r="N30" s="3">
        <f t="shared" si="2"/>
        <v>9</v>
      </c>
      <c r="O30" s="2">
        <v>3</v>
      </c>
      <c r="P30" s="2">
        <v>2</v>
      </c>
      <c r="Q30" s="2">
        <v>3</v>
      </c>
      <c r="R30" s="4">
        <f t="shared" si="3"/>
        <v>8</v>
      </c>
      <c r="S30" s="5">
        <f t="shared" si="4"/>
        <v>33</v>
      </c>
      <c r="T30" s="5">
        <f t="shared" si="5"/>
        <v>8.25</v>
      </c>
      <c r="U30" s="11"/>
    </row>
    <row r="31" spans="1:21" x14ac:dyDescent="0.3">
      <c r="A31" s="1">
        <v>15</v>
      </c>
      <c r="B31" s="13" t="s">
        <v>107</v>
      </c>
      <c r="C31" s="2">
        <v>3</v>
      </c>
      <c r="D31" s="2">
        <v>2</v>
      </c>
      <c r="E31" s="23">
        <v>4.5</v>
      </c>
      <c r="F31" s="3">
        <f t="shared" si="0"/>
        <v>9.5</v>
      </c>
      <c r="G31" s="2">
        <v>3</v>
      </c>
      <c r="H31" s="2">
        <v>2</v>
      </c>
      <c r="I31" s="23">
        <v>4.5</v>
      </c>
      <c r="J31" s="3">
        <f t="shared" si="1"/>
        <v>9.5</v>
      </c>
      <c r="K31" s="2">
        <v>3</v>
      </c>
      <c r="L31" s="2">
        <v>2</v>
      </c>
      <c r="M31" s="23">
        <v>4.5</v>
      </c>
      <c r="N31" s="3">
        <f t="shared" si="2"/>
        <v>9.5</v>
      </c>
      <c r="O31" s="2">
        <v>3</v>
      </c>
      <c r="P31" s="2">
        <v>2</v>
      </c>
      <c r="Q31" s="2">
        <v>3</v>
      </c>
      <c r="R31" s="4">
        <f t="shared" si="3"/>
        <v>8</v>
      </c>
      <c r="S31" s="5">
        <f t="shared" si="4"/>
        <v>36.5</v>
      </c>
      <c r="T31" s="5">
        <f t="shared" si="5"/>
        <v>9.125</v>
      </c>
      <c r="U31" s="11"/>
    </row>
    <row r="32" spans="1:21" x14ac:dyDescent="0.3">
      <c r="A32" s="1">
        <v>16</v>
      </c>
      <c r="B32" s="13" t="s">
        <v>108</v>
      </c>
      <c r="C32" s="2"/>
      <c r="D32" s="2"/>
      <c r="E32" s="23">
        <v>6</v>
      </c>
      <c r="F32" s="3">
        <f t="shared" si="0"/>
        <v>6</v>
      </c>
      <c r="G32" s="2"/>
      <c r="H32" s="2"/>
      <c r="I32" s="23">
        <v>6</v>
      </c>
      <c r="J32" s="3">
        <f t="shared" si="1"/>
        <v>6</v>
      </c>
      <c r="K32" s="2"/>
      <c r="L32" s="2"/>
      <c r="M32" s="16" t="s">
        <v>53</v>
      </c>
      <c r="N32" s="3" t="s">
        <v>53</v>
      </c>
      <c r="O32" s="2" t="s">
        <v>53</v>
      </c>
      <c r="P32" s="2" t="s">
        <v>53</v>
      </c>
      <c r="Q32" s="2" t="s">
        <v>53</v>
      </c>
      <c r="R32" s="2" t="s">
        <v>53</v>
      </c>
      <c r="S32" s="2" t="s">
        <v>53</v>
      </c>
      <c r="T32" s="2" t="s">
        <v>53</v>
      </c>
      <c r="U32" s="11"/>
    </row>
    <row r="33" spans="1:21" ht="16.5" customHeight="1" x14ac:dyDescent="0.3">
      <c r="A33" s="1">
        <v>17</v>
      </c>
      <c r="B33" s="13" t="s">
        <v>92</v>
      </c>
      <c r="C33" s="17" t="s">
        <v>54</v>
      </c>
      <c r="D33" s="17" t="s">
        <v>54</v>
      </c>
      <c r="E33" s="24" t="s">
        <v>54</v>
      </c>
      <c r="F33" s="17" t="s">
        <v>54</v>
      </c>
      <c r="G33" s="17" t="s">
        <v>54</v>
      </c>
      <c r="H33" s="17" t="s">
        <v>54</v>
      </c>
      <c r="I33" s="24" t="s">
        <v>54</v>
      </c>
      <c r="J33" s="17" t="s">
        <v>54</v>
      </c>
      <c r="K33" s="17" t="s">
        <v>54</v>
      </c>
      <c r="L33" s="17" t="s">
        <v>54</v>
      </c>
      <c r="M33" s="24" t="s">
        <v>54</v>
      </c>
      <c r="N33" s="17" t="s">
        <v>54</v>
      </c>
      <c r="O33" s="17" t="s">
        <v>54</v>
      </c>
      <c r="P33" s="17" t="s">
        <v>54</v>
      </c>
      <c r="Q33" s="17" t="s">
        <v>54</v>
      </c>
      <c r="R33" s="17" t="s">
        <v>54</v>
      </c>
      <c r="S33" s="17" t="s">
        <v>54</v>
      </c>
      <c r="T33" s="17" t="s">
        <v>54</v>
      </c>
      <c r="U33" s="11"/>
    </row>
    <row r="34" spans="1:21" x14ac:dyDescent="0.3">
      <c r="A34" s="1">
        <v>18</v>
      </c>
      <c r="B34" s="13" t="s">
        <v>109</v>
      </c>
      <c r="C34" s="2">
        <v>3</v>
      </c>
      <c r="D34" s="2">
        <v>2</v>
      </c>
      <c r="E34" s="23">
        <v>3</v>
      </c>
      <c r="F34" s="3">
        <f t="shared" si="0"/>
        <v>8</v>
      </c>
      <c r="G34" s="2">
        <v>3</v>
      </c>
      <c r="H34" s="2">
        <v>1</v>
      </c>
      <c r="I34" s="23">
        <v>2</v>
      </c>
      <c r="J34" s="3">
        <f t="shared" si="1"/>
        <v>6</v>
      </c>
      <c r="K34" s="2">
        <v>3</v>
      </c>
      <c r="L34" s="2"/>
      <c r="M34" s="23">
        <v>1.5</v>
      </c>
      <c r="N34" s="3">
        <f t="shared" si="2"/>
        <v>4.5</v>
      </c>
      <c r="O34" s="2">
        <v>3</v>
      </c>
      <c r="P34" s="2">
        <v>2</v>
      </c>
      <c r="Q34" s="2">
        <v>2.5</v>
      </c>
      <c r="R34" s="4">
        <f t="shared" si="3"/>
        <v>7.5</v>
      </c>
      <c r="S34" s="5">
        <f t="shared" si="4"/>
        <v>26</v>
      </c>
      <c r="T34" s="5">
        <f t="shared" si="5"/>
        <v>6.5</v>
      </c>
      <c r="U34" s="11"/>
    </row>
    <row r="35" spans="1:21" ht="16.5" customHeight="1" x14ac:dyDescent="0.3">
      <c r="A35" s="1">
        <v>19</v>
      </c>
      <c r="B35" s="13" t="s">
        <v>110</v>
      </c>
      <c r="C35" s="2">
        <v>3</v>
      </c>
      <c r="D35" s="2">
        <v>2</v>
      </c>
      <c r="E35" s="23">
        <v>3</v>
      </c>
      <c r="F35" s="3">
        <f t="shared" si="0"/>
        <v>8</v>
      </c>
      <c r="G35" s="2">
        <v>3</v>
      </c>
      <c r="H35" s="2">
        <v>1</v>
      </c>
      <c r="I35" s="23">
        <v>2</v>
      </c>
      <c r="J35" s="3">
        <f t="shared" si="1"/>
        <v>6</v>
      </c>
      <c r="K35" s="2">
        <v>1.5</v>
      </c>
      <c r="L35" s="2">
        <v>2</v>
      </c>
      <c r="M35" s="23">
        <v>2</v>
      </c>
      <c r="N35" s="3">
        <f t="shared" si="2"/>
        <v>5.5</v>
      </c>
      <c r="O35" s="2">
        <v>1.5</v>
      </c>
      <c r="P35" s="2">
        <v>2</v>
      </c>
      <c r="Q35" s="2">
        <v>2.5</v>
      </c>
      <c r="R35" s="4">
        <f t="shared" si="3"/>
        <v>6</v>
      </c>
      <c r="S35" s="5">
        <f t="shared" si="4"/>
        <v>25.5</v>
      </c>
      <c r="T35" s="5">
        <f t="shared" si="5"/>
        <v>6.375</v>
      </c>
      <c r="U35" s="11"/>
    </row>
    <row r="36" spans="1:21" ht="18" customHeight="1" x14ac:dyDescent="0.3">
      <c r="A36" s="1">
        <v>20</v>
      </c>
      <c r="B36" s="13" t="s">
        <v>111</v>
      </c>
      <c r="C36" s="16" t="s">
        <v>53</v>
      </c>
      <c r="D36" s="16" t="s">
        <v>53</v>
      </c>
      <c r="E36" s="23"/>
      <c r="F36" s="16" t="s">
        <v>53</v>
      </c>
      <c r="G36" s="16" t="s">
        <v>53</v>
      </c>
      <c r="H36" s="16" t="s">
        <v>53</v>
      </c>
      <c r="I36" s="16" t="s">
        <v>53</v>
      </c>
      <c r="J36" s="16" t="s">
        <v>53</v>
      </c>
      <c r="K36" s="16" t="s">
        <v>53</v>
      </c>
      <c r="L36" s="16" t="s">
        <v>53</v>
      </c>
      <c r="M36" s="16" t="s">
        <v>53</v>
      </c>
      <c r="N36" s="16" t="s">
        <v>53</v>
      </c>
      <c r="O36" s="16" t="s">
        <v>53</v>
      </c>
      <c r="P36" s="16" t="s">
        <v>53</v>
      </c>
      <c r="Q36" s="16" t="s">
        <v>53</v>
      </c>
      <c r="R36" s="16" t="s">
        <v>53</v>
      </c>
      <c r="S36" s="16" t="s">
        <v>53</v>
      </c>
      <c r="T36" s="16" t="s">
        <v>53</v>
      </c>
      <c r="U36" s="11"/>
    </row>
    <row r="37" spans="1:21" x14ac:dyDescent="0.3">
      <c r="A37" s="1">
        <v>21</v>
      </c>
      <c r="B37" s="13" t="s">
        <v>112</v>
      </c>
      <c r="C37" s="2">
        <v>3</v>
      </c>
      <c r="D37" s="2">
        <v>2</v>
      </c>
      <c r="E37" s="23">
        <v>3</v>
      </c>
      <c r="F37" s="3">
        <f t="shared" si="0"/>
        <v>8</v>
      </c>
      <c r="G37" s="2">
        <v>3</v>
      </c>
      <c r="H37" s="2"/>
      <c r="I37" s="23">
        <v>2.5</v>
      </c>
      <c r="J37" s="3">
        <f t="shared" si="1"/>
        <v>5.5</v>
      </c>
      <c r="K37" s="2">
        <v>1.5</v>
      </c>
      <c r="L37" s="2">
        <v>2</v>
      </c>
      <c r="M37" s="23">
        <v>2.5</v>
      </c>
      <c r="N37" s="3">
        <f t="shared" si="2"/>
        <v>6</v>
      </c>
      <c r="O37" s="2">
        <v>1.5</v>
      </c>
      <c r="P37" s="2">
        <v>2</v>
      </c>
      <c r="Q37" s="2">
        <v>2.5</v>
      </c>
      <c r="R37" s="4">
        <f t="shared" si="3"/>
        <v>6</v>
      </c>
      <c r="S37" s="5">
        <f t="shared" si="4"/>
        <v>25.5</v>
      </c>
      <c r="T37" s="5">
        <f t="shared" si="5"/>
        <v>6.375</v>
      </c>
      <c r="U37" s="11"/>
    </row>
    <row r="38" spans="1:21" x14ac:dyDescent="0.3">
      <c r="A38" s="1">
        <v>22</v>
      </c>
      <c r="B38" s="29" t="s">
        <v>102</v>
      </c>
      <c r="C38" s="2">
        <v>3</v>
      </c>
      <c r="D38" s="2">
        <v>2</v>
      </c>
      <c r="E38" s="2">
        <v>3</v>
      </c>
      <c r="F38" s="3">
        <f t="shared" si="0"/>
        <v>8</v>
      </c>
      <c r="G38" s="2">
        <v>3</v>
      </c>
      <c r="H38" s="2">
        <v>2</v>
      </c>
      <c r="I38" s="23">
        <v>3.5</v>
      </c>
      <c r="J38" s="3">
        <f t="shared" si="1"/>
        <v>8.5</v>
      </c>
      <c r="K38" s="2">
        <v>3</v>
      </c>
      <c r="L38" s="2"/>
      <c r="M38" s="23">
        <v>3</v>
      </c>
      <c r="N38" s="3">
        <f t="shared" si="2"/>
        <v>6</v>
      </c>
      <c r="O38" s="2">
        <v>3</v>
      </c>
      <c r="P38" s="2">
        <v>2</v>
      </c>
      <c r="Q38" s="2">
        <v>1.5</v>
      </c>
      <c r="R38" s="4">
        <f t="shared" si="3"/>
        <v>6.5</v>
      </c>
      <c r="S38" s="5">
        <f t="shared" si="4"/>
        <v>29</v>
      </c>
      <c r="T38" s="5">
        <f t="shared" si="5"/>
        <v>7.25</v>
      </c>
      <c r="U38" s="11"/>
    </row>
    <row r="39" spans="1:21" ht="16.5" customHeight="1" x14ac:dyDescent="0.3">
      <c r="A39" s="1">
        <v>23</v>
      </c>
      <c r="B39" s="29" t="s">
        <v>84</v>
      </c>
      <c r="C39" s="2"/>
      <c r="D39" s="2"/>
      <c r="E39" s="2">
        <v>9</v>
      </c>
      <c r="F39" s="3">
        <f t="shared" si="0"/>
        <v>9</v>
      </c>
      <c r="G39" s="2"/>
      <c r="H39" s="2"/>
      <c r="I39" s="2">
        <v>7</v>
      </c>
      <c r="J39" s="3">
        <f t="shared" si="1"/>
        <v>7</v>
      </c>
      <c r="K39" s="2">
        <v>3</v>
      </c>
      <c r="L39" s="2"/>
      <c r="M39" s="23">
        <v>3</v>
      </c>
      <c r="N39" s="3">
        <f t="shared" si="2"/>
        <v>6</v>
      </c>
      <c r="O39" s="2">
        <v>3</v>
      </c>
      <c r="P39" s="2">
        <v>2</v>
      </c>
      <c r="Q39" s="2">
        <v>4.5</v>
      </c>
      <c r="R39" s="4">
        <f t="shared" si="3"/>
        <v>9.5</v>
      </c>
      <c r="S39" s="5">
        <f t="shared" si="4"/>
        <v>31.5</v>
      </c>
      <c r="T39" s="5">
        <f t="shared" si="5"/>
        <v>7.875</v>
      </c>
      <c r="U39" s="11"/>
    </row>
    <row r="40" spans="1:21" ht="15.75" customHeight="1" x14ac:dyDescent="0.3">
      <c r="A40" s="1">
        <v>24</v>
      </c>
      <c r="B40" s="34" t="s">
        <v>140</v>
      </c>
      <c r="C40" s="2"/>
      <c r="D40" s="2"/>
      <c r="E40" s="2">
        <v>6</v>
      </c>
      <c r="F40" s="3">
        <f t="shared" si="0"/>
        <v>6</v>
      </c>
      <c r="G40" s="2"/>
      <c r="H40" s="2"/>
      <c r="I40" s="2">
        <v>4</v>
      </c>
      <c r="J40" s="3">
        <f t="shared" si="1"/>
        <v>4</v>
      </c>
      <c r="K40" s="2">
        <v>2</v>
      </c>
      <c r="L40" s="2">
        <v>1.5</v>
      </c>
      <c r="M40" s="23">
        <v>2.5</v>
      </c>
      <c r="N40" s="3">
        <f t="shared" si="2"/>
        <v>6</v>
      </c>
      <c r="O40" s="2">
        <v>3</v>
      </c>
      <c r="P40" s="2">
        <v>2</v>
      </c>
      <c r="Q40" s="2">
        <v>3</v>
      </c>
      <c r="R40" s="4">
        <f t="shared" si="3"/>
        <v>8</v>
      </c>
      <c r="S40" s="5">
        <f t="shared" si="4"/>
        <v>24</v>
      </c>
      <c r="T40" s="5">
        <f t="shared" si="5"/>
        <v>6</v>
      </c>
      <c r="U40" s="11"/>
    </row>
    <row r="41" spans="1:21" ht="16.5" customHeight="1" x14ac:dyDescent="0.3">
      <c r="A41" s="1">
        <v>25</v>
      </c>
      <c r="B41" s="9"/>
      <c r="C41" s="2"/>
      <c r="D41" s="2"/>
      <c r="E41" s="2"/>
      <c r="F41" s="3">
        <f t="shared" si="0"/>
        <v>0</v>
      </c>
      <c r="G41" s="2"/>
      <c r="H41" s="2"/>
      <c r="I41" s="2"/>
      <c r="J41" s="3">
        <f t="shared" si="1"/>
        <v>0</v>
      </c>
      <c r="K41" s="2"/>
      <c r="L41" s="2"/>
      <c r="M41" s="2"/>
      <c r="N41" s="3">
        <f t="shared" si="2"/>
        <v>0</v>
      </c>
      <c r="O41" s="2"/>
      <c r="P41" s="2"/>
      <c r="Q41" s="2"/>
      <c r="R41" s="4">
        <f t="shared" si="3"/>
        <v>0</v>
      </c>
      <c r="S41" s="5">
        <f t="shared" si="4"/>
        <v>0</v>
      </c>
      <c r="T41" s="5">
        <f t="shared" si="5"/>
        <v>0</v>
      </c>
      <c r="U41" s="11"/>
    </row>
    <row r="42" spans="1:21" x14ac:dyDescent="0.3">
      <c r="A42" s="1">
        <v>26</v>
      </c>
      <c r="B42" s="9"/>
      <c r="C42" s="2"/>
      <c r="D42" s="2"/>
      <c r="E42" s="2"/>
      <c r="F42" s="3">
        <f t="shared" si="0"/>
        <v>0</v>
      </c>
      <c r="G42" s="2"/>
      <c r="H42" s="2"/>
      <c r="I42" s="2"/>
      <c r="J42" s="3">
        <f t="shared" si="1"/>
        <v>0</v>
      </c>
      <c r="K42" s="2"/>
      <c r="L42" s="2"/>
      <c r="M42" s="2"/>
      <c r="N42" s="3">
        <f t="shared" si="2"/>
        <v>0</v>
      </c>
      <c r="O42" s="2"/>
      <c r="P42" s="2"/>
      <c r="Q42" s="2"/>
      <c r="R42" s="4">
        <f t="shared" si="3"/>
        <v>0</v>
      </c>
      <c r="S42" s="5">
        <f t="shared" si="4"/>
        <v>0</v>
      </c>
      <c r="T42" s="5">
        <f t="shared" si="5"/>
        <v>0</v>
      </c>
      <c r="U42" s="11"/>
    </row>
    <row r="43" spans="1:21" ht="16.5" customHeight="1" x14ac:dyDescent="0.3">
      <c r="A43" s="1">
        <v>27</v>
      </c>
      <c r="B43" s="9"/>
      <c r="C43" s="2"/>
      <c r="D43" s="2"/>
      <c r="E43" s="2"/>
      <c r="F43" s="3">
        <f t="shared" si="0"/>
        <v>0</v>
      </c>
      <c r="G43" s="2"/>
      <c r="H43" s="2"/>
      <c r="I43" s="2"/>
      <c r="J43" s="3">
        <f t="shared" si="1"/>
        <v>0</v>
      </c>
      <c r="K43" s="2"/>
      <c r="L43" s="2"/>
      <c r="M43" s="2"/>
      <c r="N43" s="3">
        <f t="shared" si="2"/>
        <v>0</v>
      </c>
      <c r="O43" s="2"/>
      <c r="P43" s="2"/>
      <c r="Q43" s="2"/>
      <c r="R43" s="4">
        <f t="shared" si="3"/>
        <v>0</v>
      </c>
      <c r="S43" s="5">
        <f t="shared" si="4"/>
        <v>0</v>
      </c>
      <c r="T43" s="5">
        <f t="shared" si="5"/>
        <v>0</v>
      </c>
      <c r="U43" s="11"/>
    </row>
    <row r="44" spans="1:21" x14ac:dyDescent="0.3">
      <c r="A44" s="1">
        <v>28</v>
      </c>
      <c r="B44" s="9"/>
      <c r="C44" s="2"/>
      <c r="D44" s="2"/>
      <c r="E44" s="2"/>
      <c r="F44" s="3">
        <f t="shared" si="0"/>
        <v>0</v>
      </c>
      <c r="G44" s="2"/>
      <c r="H44" s="2"/>
      <c r="I44" s="2"/>
      <c r="J44" s="3">
        <f t="shared" si="1"/>
        <v>0</v>
      </c>
      <c r="K44" s="2"/>
      <c r="L44" s="2"/>
      <c r="M44" s="2"/>
      <c r="N44" s="3">
        <f t="shared" si="2"/>
        <v>0</v>
      </c>
      <c r="O44" s="2"/>
      <c r="P44" s="2"/>
      <c r="Q44" s="2"/>
      <c r="R44" s="4">
        <f t="shared" si="3"/>
        <v>0</v>
      </c>
      <c r="S44" s="5">
        <f t="shared" si="4"/>
        <v>0</v>
      </c>
      <c r="T44" s="5">
        <f t="shared" si="5"/>
        <v>0</v>
      </c>
      <c r="U44" s="11"/>
    </row>
    <row r="45" spans="1:21" ht="16.5" customHeight="1" x14ac:dyDescent="0.3">
      <c r="A45" s="1">
        <v>29</v>
      </c>
      <c r="B45" s="9"/>
      <c r="C45" s="2"/>
      <c r="D45" s="2"/>
      <c r="E45" s="2"/>
      <c r="F45" s="3">
        <f t="shared" si="0"/>
        <v>0</v>
      </c>
      <c r="G45" s="2"/>
      <c r="H45" s="2"/>
      <c r="I45" s="2"/>
      <c r="J45" s="3">
        <f t="shared" si="1"/>
        <v>0</v>
      </c>
      <c r="K45" s="2"/>
      <c r="L45" s="2"/>
      <c r="M45" s="2"/>
      <c r="N45" s="3">
        <f t="shared" si="2"/>
        <v>0</v>
      </c>
      <c r="O45" s="2"/>
      <c r="P45" s="2"/>
      <c r="Q45" s="2"/>
      <c r="R45" s="4">
        <f t="shared" si="3"/>
        <v>0</v>
      </c>
      <c r="S45" s="5">
        <f t="shared" si="4"/>
        <v>0</v>
      </c>
      <c r="T45" s="5">
        <f t="shared" si="5"/>
        <v>0</v>
      </c>
      <c r="U45" s="11"/>
    </row>
    <row r="46" spans="1:21" x14ac:dyDescent="0.3">
      <c r="A46" s="1">
        <v>30</v>
      </c>
      <c r="B46" s="9"/>
      <c r="C46" s="2"/>
      <c r="D46" s="2"/>
      <c r="E46" s="2"/>
      <c r="F46" s="3">
        <f t="shared" si="0"/>
        <v>0</v>
      </c>
      <c r="G46" s="2"/>
      <c r="H46" s="2"/>
      <c r="I46" s="2"/>
      <c r="J46" s="3">
        <f t="shared" si="1"/>
        <v>0</v>
      </c>
      <c r="K46" s="2"/>
      <c r="L46" s="2"/>
      <c r="M46" s="2"/>
      <c r="N46" s="3">
        <f t="shared" si="2"/>
        <v>0</v>
      </c>
      <c r="O46" s="2"/>
      <c r="P46" s="2"/>
      <c r="Q46" s="2"/>
      <c r="R46" s="4">
        <f t="shared" si="3"/>
        <v>0</v>
      </c>
      <c r="S46" s="5">
        <f t="shared" si="4"/>
        <v>0</v>
      </c>
      <c r="T46" s="5">
        <f t="shared" si="5"/>
        <v>0</v>
      </c>
      <c r="U46" s="11"/>
    </row>
    <row r="47" spans="1:21" x14ac:dyDescent="0.3">
      <c r="A47" s="1">
        <v>31</v>
      </c>
      <c r="B47" s="9"/>
      <c r="C47" s="2"/>
      <c r="D47" s="2"/>
      <c r="E47" s="2"/>
      <c r="F47" s="3">
        <f t="shared" si="0"/>
        <v>0</v>
      </c>
      <c r="G47" s="2"/>
      <c r="H47" s="2"/>
      <c r="I47" s="2"/>
      <c r="J47" s="3">
        <f t="shared" si="1"/>
        <v>0</v>
      </c>
      <c r="K47" s="2"/>
      <c r="L47" s="2"/>
      <c r="M47" s="2"/>
      <c r="N47" s="3">
        <f t="shared" si="2"/>
        <v>0</v>
      </c>
      <c r="O47" s="2"/>
      <c r="P47" s="2"/>
      <c r="Q47" s="2"/>
      <c r="R47" s="4">
        <f t="shared" si="3"/>
        <v>0</v>
      </c>
      <c r="S47" s="5">
        <f t="shared" si="4"/>
        <v>0</v>
      </c>
      <c r="T47" s="5">
        <f t="shared" si="5"/>
        <v>0</v>
      </c>
      <c r="U47" s="11"/>
    </row>
    <row r="50" spans="1:20" x14ac:dyDescent="0.3">
      <c r="A50" s="38" t="s">
        <v>136</v>
      </c>
      <c r="B50" s="38"/>
      <c r="C50" s="38"/>
      <c r="D50" s="38"/>
      <c r="E50" s="38"/>
      <c r="J50" s="10" t="s">
        <v>20</v>
      </c>
      <c r="K50" s="10"/>
      <c r="L50" s="10"/>
      <c r="M50" s="10"/>
      <c r="N50" s="10"/>
    </row>
    <row r="51" spans="1:20" ht="15.6" x14ac:dyDescent="0.3">
      <c r="A51" s="39" t="s">
        <v>21</v>
      </c>
      <c r="B51" s="39"/>
      <c r="C51" s="39"/>
      <c r="D51" s="39"/>
      <c r="J51" s="39" t="s">
        <v>22</v>
      </c>
      <c r="K51" s="39"/>
      <c r="L51" s="39"/>
      <c r="M51" s="39"/>
      <c r="N51" s="39"/>
      <c r="O51" s="39"/>
      <c r="P51" s="39"/>
      <c r="Q51" s="39"/>
      <c r="R51" s="39"/>
      <c r="S51" s="39"/>
      <c r="T51" s="39"/>
    </row>
  </sheetData>
  <mergeCells count="41">
    <mergeCell ref="T15:T16"/>
    <mergeCell ref="A50:E50"/>
    <mergeCell ref="O13:R14"/>
    <mergeCell ref="S13:T14"/>
    <mergeCell ref="A51:D51"/>
    <mergeCell ref="J51:T51"/>
    <mergeCell ref="K15:K16"/>
    <mergeCell ref="L15:L16"/>
    <mergeCell ref="M15:M16"/>
    <mergeCell ref="N15:N16"/>
    <mergeCell ref="O15:O16"/>
    <mergeCell ref="P15:P16"/>
    <mergeCell ref="A12:A16"/>
    <mergeCell ref="B12:B16"/>
    <mergeCell ref="C12:T12"/>
    <mergeCell ref="Q15:Q16"/>
    <mergeCell ref="R15:R16"/>
    <mergeCell ref="S15:S16"/>
    <mergeCell ref="K13:N14"/>
    <mergeCell ref="C15:C16"/>
    <mergeCell ref="D15:D16"/>
    <mergeCell ref="E15:E16"/>
    <mergeCell ref="F15:F16"/>
    <mergeCell ref="G15:G16"/>
    <mergeCell ref="H15:H16"/>
    <mergeCell ref="I15:I16"/>
    <mergeCell ref="J15:J16"/>
    <mergeCell ref="C13:F14"/>
    <mergeCell ref="G13:J14"/>
    <mergeCell ref="A7:X7"/>
    <mergeCell ref="E9:L9"/>
    <mergeCell ref="M9:T9"/>
    <mergeCell ref="A11:M11"/>
    <mergeCell ref="N11:U11"/>
    <mergeCell ref="A9:D9"/>
    <mergeCell ref="A6:X6"/>
    <mergeCell ref="A1:X1"/>
    <mergeCell ref="A2:X2"/>
    <mergeCell ref="A3:X3"/>
    <mergeCell ref="A4:X4"/>
    <mergeCell ref="A5:X5"/>
  </mergeCells>
  <pageMargins left="0.39370078740157483" right="0.39370078740157483" top="0.39370078740157483" bottom="0.39370078740157483" header="0" footer="0"/>
  <pageSetup paperSize="9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A26" zoomScale="90" zoomScaleNormal="90" workbookViewId="0">
      <selection activeCell="B41" sqref="B41"/>
    </sheetView>
  </sheetViews>
  <sheetFormatPr defaultRowHeight="14.4" x14ac:dyDescent="0.3"/>
  <cols>
    <col min="1" max="1" width="4.6640625" customWidth="1"/>
    <col min="2" max="2" width="36.6640625" customWidth="1"/>
    <col min="3" max="20" width="7.33203125" customWidth="1"/>
  </cols>
  <sheetData>
    <row r="1" spans="1:24" ht="14.2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4" ht="15.6" x14ac:dyDescent="0.3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spans="1:24" ht="15.6" x14ac:dyDescent="0.3">
      <c r="A3" s="40" t="s">
        <v>11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1:24" ht="15.6" x14ac:dyDescent="0.3">
      <c r="A4" s="40" t="s">
        <v>12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4" ht="15.6" x14ac:dyDescent="0.3">
      <c r="A5" s="40" t="s">
        <v>13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</row>
    <row r="6" spans="1:24" ht="15.6" x14ac:dyDescent="0.3">
      <c r="A6" s="40" t="s">
        <v>17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4" ht="15.6" x14ac:dyDescent="0.3">
      <c r="A7" s="44" t="s">
        <v>18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</row>
    <row r="8" spans="1:24" ht="6.75" customHeight="1" x14ac:dyDescent="0.3"/>
    <row r="9" spans="1:24" ht="15.6" x14ac:dyDescent="0.3">
      <c r="A9" s="47" t="s">
        <v>133</v>
      </c>
      <c r="B9" s="47"/>
      <c r="C9" s="47"/>
      <c r="D9" s="47"/>
      <c r="E9" s="47" t="s">
        <v>27</v>
      </c>
      <c r="F9" s="47"/>
      <c r="G9" s="47"/>
      <c r="H9" s="47"/>
      <c r="I9" s="47"/>
      <c r="J9" s="47"/>
      <c r="K9" s="47"/>
      <c r="L9" s="47"/>
      <c r="M9" s="47" t="s">
        <v>24</v>
      </c>
      <c r="N9" s="47"/>
      <c r="O9" s="47"/>
      <c r="P9" s="47"/>
      <c r="Q9" s="47"/>
      <c r="R9" s="47"/>
      <c r="S9" s="47"/>
      <c r="T9" s="47"/>
    </row>
    <row r="10" spans="1:24" ht="6" customHeight="1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8"/>
    </row>
    <row r="11" spans="1:24" ht="15.6" x14ac:dyDescent="0.3">
      <c r="A11" s="54" t="s">
        <v>134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41" t="s">
        <v>26</v>
      </c>
      <c r="O11" s="41"/>
      <c r="P11" s="41"/>
      <c r="Q11" s="41"/>
      <c r="R11" s="41"/>
      <c r="S11" s="41"/>
      <c r="T11" s="41"/>
      <c r="U11" s="41"/>
    </row>
    <row r="12" spans="1:24" x14ac:dyDescent="0.3">
      <c r="A12" s="55" t="s">
        <v>3</v>
      </c>
      <c r="B12" s="55" t="s">
        <v>2</v>
      </c>
      <c r="C12" s="42" t="s">
        <v>19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U12" s="11"/>
    </row>
    <row r="13" spans="1:24" x14ac:dyDescent="0.3">
      <c r="A13" s="56"/>
      <c r="B13" s="56"/>
      <c r="C13" s="49" t="s">
        <v>4</v>
      </c>
      <c r="D13" s="50"/>
      <c r="E13" s="50"/>
      <c r="F13" s="58"/>
      <c r="G13" s="49" t="s">
        <v>5</v>
      </c>
      <c r="H13" s="50"/>
      <c r="I13" s="50"/>
      <c r="J13" s="58"/>
      <c r="K13" s="49" t="s">
        <v>6</v>
      </c>
      <c r="L13" s="50"/>
      <c r="M13" s="50"/>
      <c r="N13" s="58"/>
      <c r="O13" s="49" t="s">
        <v>7</v>
      </c>
      <c r="P13" s="50"/>
      <c r="Q13" s="50"/>
      <c r="R13" s="50"/>
      <c r="S13" s="53" t="s">
        <v>25</v>
      </c>
      <c r="T13" s="53"/>
      <c r="U13" s="11"/>
    </row>
    <row r="14" spans="1:24" x14ac:dyDescent="0.3">
      <c r="A14" s="56"/>
      <c r="B14" s="56"/>
      <c r="C14" s="51"/>
      <c r="D14" s="52"/>
      <c r="E14" s="52"/>
      <c r="F14" s="59"/>
      <c r="G14" s="51"/>
      <c r="H14" s="52"/>
      <c r="I14" s="52"/>
      <c r="J14" s="59"/>
      <c r="K14" s="51"/>
      <c r="L14" s="52"/>
      <c r="M14" s="52"/>
      <c r="N14" s="59"/>
      <c r="O14" s="51"/>
      <c r="P14" s="52"/>
      <c r="Q14" s="52"/>
      <c r="R14" s="52"/>
      <c r="S14" s="53"/>
      <c r="T14" s="53"/>
      <c r="U14" s="11"/>
    </row>
    <row r="15" spans="1:24" x14ac:dyDescent="0.3">
      <c r="A15" s="56"/>
      <c r="B15" s="56"/>
      <c r="C15" s="45" t="s">
        <v>14</v>
      </c>
      <c r="D15" s="46" t="s">
        <v>15</v>
      </c>
      <c r="E15" s="45" t="s">
        <v>16</v>
      </c>
      <c r="F15" s="53" t="s">
        <v>8</v>
      </c>
      <c r="G15" s="45" t="s">
        <v>14</v>
      </c>
      <c r="H15" s="46" t="s">
        <v>15</v>
      </c>
      <c r="I15" s="45" t="s">
        <v>16</v>
      </c>
      <c r="J15" s="53" t="s">
        <v>8</v>
      </c>
      <c r="K15" s="45" t="s">
        <v>14</v>
      </c>
      <c r="L15" s="46" t="s">
        <v>15</v>
      </c>
      <c r="M15" s="45" t="s">
        <v>16</v>
      </c>
      <c r="N15" s="53" t="s">
        <v>8</v>
      </c>
      <c r="O15" s="45" t="s">
        <v>14</v>
      </c>
      <c r="P15" s="46" t="s">
        <v>15</v>
      </c>
      <c r="Q15" s="45" t="s">
        <v>16</v>
      </c>
      <c r="R15" s="53" t="s">
        <v>8</v>
      </c>
      <c r="S15" s="60" t="s">
        <v>9</v>
      </c>
      <c r="T15" s="48" t="s">
        <v>10</v>
      </c>
      <c r="U15" s="11"/>
    </row>
    <row r="16" spans="1:24" ht="28.2" customHeight="1" x14ac:dyDescent="0.3">
      <c r="A16" s="57"/>
      <c r="B16" s="57"/>
      <c r="C16" s="45"/>
      <c r="D16" s="46"/>
      <c r="E16" s="45"/>
      <c r="F16" s="53"/>
      <c r="G16" s="45"/>
      <c r="H16" s="46"/>
      <c r="I16" s="45"/>
      <c r="J16" s="53"/>
      <c r="K16" s="45"/>
      <c r="L16" s="46"/>
      <c r="M16" s="45"/>
      <c r="N16" s="53"/>
      <c r="O16" s="45"/>
      <c r="P16" s="46"/>
      <c r="Q16" s="45"/>
      <c r="R16" s="53"/>
      <c r="S16" s="60"/>
      <c r="T16" s="48"/>
      <c r="U16" s="11"/>
    </row>
    <row r="17" spans="1:21" ht="16.5" customHeight="1" x14ac:dyDescent="0.3">
      <c r="A17" s="1">
        <v>1</v>
      </c>
      <c r="B17" s="12" t="s">
        <v>113</v>
      </c>
      <c r="C17" s="2">
        <v>3</v>
      </c>
      <c r="D17" s="2">
        <v>2</v>
      </c>
      <c r="E17" s="23">
        <v>3.5</v>
      </c>
      <c r="F17" s="3">
        <f>C17+D17+E17</f>
        <v>8.5</v>
      </c>
      <c r="G17" s="2">
        <v>3</v>
      </c>
      <c r="H17" s="2">
        <v>1</v>
      </c>
      <c r="I17" s="23">
        <v>1.5</v>
      </c>
      <c r="J17" s="3">
        <f>G17+H17+I17</f>
        <v>5.5</v>
      </c>
      <c r="K17" s="2">
        <v>1</v>
      </c>
      <c r="L17" s="2">
        <v>2</v>
      </c>
      <c r="M17" s="23">
        <v>2.5</v>
      </c>
      <c r="N17" s="3">
        <f>K17+L17+M17</f>
        <v>5.5</v>
      </c>
      <c r="O17" s="2">
        <v>3</v>
      </c>
      <c r="P17" s="2">
        <v>2</v>
      </c>
      <c r="Q17" s="2">
        <v>2</v>
      </c>
      <c r="R17" s="4">
        <f>O17+P17+Q17</f>
        <v>7</v>
      </c>
      <c r="S17" s="5">
        <f>F17+J17+N17+R17</f>
        <v>26.5</v>
      </c>
      <c r="T17" s="5">
        <f>S17/4</f>
        <v>6.625</v>
      </c>
      <c r="U17" s="11"/>
    </row>
    <row r="18" spans="1:21" x14ac:dyDescent="0.3">
      <c r="A18" s="1">
        <v>2</v>
      </c>
      <c r="B18" s="13" t="s">
        <v>114</v>
      </c>
      <c r="C18" s="16" t="s">
        <v>53</v>
      </c>
      <c r="D18" s="16" t="s">
        <v>53</v>
      </c>
      <c r="E18" s="24" t="s">
        <v>53</v>
      </c>
      <c r="F18" s="16" t="s">
        <v>53</v>
      </c>
      <c r="G18" s="16" t="s">
        <v>53</v>
      </c>
      <c r="H18" s="16" t="s">
        <v>53</v>
      </c>
      <c r="I18" s="24" t="s">
        <v>53</v>
      </c>
      <c r="J18" s="16" t="s">
        <v>53</v>
      </c>
      <c r="K18" s="16" t="s">
        <v>53</v>
      </c>
      <c r="L18" s="16" t="s">
        <v>53</v>
      </c>
      <c r="M18" s="24" t="s">
        <v>53</v>
      </c>
      <c r="N18" s="16" t="s">
        <v>53</v>
      </c>
      <c r="O18" s="16" t="s">
        <v>53</v>
      </c>
      <c r="P18" s="16" t="s">
        <v>53</v>
      </c>
      <c r="Q18" s="16" t="s">
        <v>53</v>
      </c>
      <c r="R18" s="16" t="s">
        <v>53</v>
      </c>
      <c r="S18" s="16" t="s">
        <v>53</v>
      </c>
      <c r="T18" s="16" t="s">
        <v>53</v>
      </c>
      <c r="U18" s="11"/>
    </row>
    <row r="19" spans="1:21" ht="16.5" customHeight="1" x14ac:dyDescent="0.3">
      <c r="A19" s="1">
        <v>3</v>
      </c>
      <c r="B19" s="13" t="s">
        <v>115</v>
      </c>
      <c r="C19" s="16" t="s">
        <v>53</v>
      </c>
      <c r="D19" s="16" t="s">
        <v>53</v>
      </c>
      <c r="E19" s="24" t="s">
        <v>53</v>
      </c>
      <c r="F19" s="16" t="s">
        <v>53</v>
      </c>
      <c r="G19" s="16" t="s">
        <v>53</v>
      </c>
      <c r="H19" s="16" t="s">
        <v>53</v>
      </c>
      <c r="I19" s="24" t="s">
        <v>53</v>
      </c>
      <c r="J19" s="16" t="s">
        <v>53</v>
      </c>
      <c r="K19" s="16" t="s">
        <v>53</v>
      </c>
      <c r="L19" s="16" t="s">
        <v>53</v>
      </c>
      <c r="M19" s="24" t="s">
        <v>53</v>
      </c>
      <c r="N19" s="16" t="s">
        <v>53</v>
      </c>
      <c r="O19" s="16" t="s">
        <v>53</v>
      </c>
      <c r="P19" s="16" t="s">
        <v>53</v>
      </c>
      <c r="Q19" s="16" t="s">
        <v>53</v>
      </c>
      <c r="R19" s="16" t="s">
        <v>53</v>
      </c>
      <c r="S19" s="16" t="s">
        <v>53</v>
      </c>
      <c r="T19" s="16" t="s">
        <v>53</v>
      </c>
      <c r="U19" s="11"/>
    </row>
    <row r="20" spans="1:21" x14ac:dyDescent="0.3">
      <c r="A20" s="1">
        <v>4</v>
      </c>
      <c r="B20" s="13" t="s">
        <v>116</v>
      </c>
      <c r="C20" s="2">
        <v>3</v>
      </c>
      <c r="D20" s="2">
        <v>2</v>
      </c>
      <c r="E20" s="23">
        <v>4.5</v>
      </c>
      <c r="F20" s="3">
        <f t="shared" ref="F20:F47" si="0">C20+D20+E20</f>
        <v>9.5</v>
      </c>
      <c r="G20" s="2">
        <v>3</v>
      </c>
      <c r="H20" s="2">
        <v>2</v>
      </c>
      <c r="I20" s="23">
        <v>4</v>
      </c>
      <c r="J20" s="3">
        <f t="shared" ref="J20:J47" si="1">G20+H20+I20</f>
        <v>9</v>
      </c>
      <c r="K20" s="2">
        <v>3</v>
      </c>
      <c r="L20" s="2">
        <v>2</v>
      </c>
      <c r="M20" s="23">
        <v>3.5</v>
      </c>
      <c r="N20" s="3">
        <f t="shared" ref="N20:N47" si="2">K20+L20+M20</f>
        <v>8.5</v>
      </c>
      <c r="O20" s="2">
        <v>3</v>
      </c>
      <c r="P20" s="2">
        <v>2</v>
      </c>
      <c r="Q20" s="2">
        <v>3</v>
      </c>
      <c r="R20" s="4">
        <f t="shared" ref="R20:R47" si="3">O20+P20+Q20</f>
        <v>8</v>
      </c>
      <c r="S20" s="5">
        <f t="shared" ref="S20:S47" si="4">F20+J20+N20+R20</f>
        <v>35</v>
      </c>
      <c r="T20" s="5">
        <f t="shared" ref="T20:T47" si="5">S20/4</f>
        <v>8.75</v>
      </c>
      <c r="U20" s="11"/>
    </row>
    <row r="21" spans="1:21" x14ac:dyDescent="0.3">
      <c r="A21" s="1">
        <v>5</v>
      </c>
      <c r="B21" s="13" t="s">
        <v>117</v>
      </c>
      <c r="C21" s="16" t="s">
        <v>53</v>
      </c>
      <c r="D21" s="16" t="s">
        <v>53</v>
      </c>
      <c r="E21" s="24" t="s">
        <v>53</v>
      </c>
      <c r="F21" s="16" t="s">
        <v>53</v>
      </c>
      <c r="G21" s="16" t="s">
        <v>53</v>
      </c>
      <c r="H21" s="16" t="s">
        <v>53</v>
      </c>
      <c r="I21" s="24" t="s">
        <v>53</v>
      </c>
      <c r="J21" s="16" t="s">
        <v>53</v>
      </c>
      <c r="K21" s="16" t="s">
        <v>53</v>
      </c>
      <c r="L21" s="16" t="s">
        <v>53</v>
      </c>
      <c r="M21" s="24" t="s">
        <v>53</v>
      </c>
      <c r="N21" s="16" t="s">
        <v>53</v>
      </c>
      <c r="O21" s="16" t="s">
        <v>53</v>
      </c>
      <c r="P21" s="16" t="s">
        <v>53</v>
      </c>
      <c r="Q21" s="16" t="s">
        <v>53</v>
      </c>
      <c r="R21" s="16" t="s">
        <v>53</v>
      </c>
      <c r="S21" s="16" t="s">
        <v>53</v>
      </c>
      <c r="T21" s="16" t="s">
        <v>53</v>
      </c>
      <c r="U21" s="11"/>
    </row>
    <row r="22" spans="1:21" x14ac:dyDescent="0.3">
      <c r="A22" s="1">
        <v>6</v>
      </c>
      <c r="B22" s="14" t="s">
        <v>118</v>
      </c>
      <c r="C22" s="16" t="s">
        <v>53</v>
      </c>
      <c r="D22" s="16" t="s">
        <v>53</v>
      </c>
      <c r="E22" s="24" t="s">
        <v>53</v>
      </c>
      <c r="F22" s="16" t="s">
        <v>53</v>
      </c>
      <c r="G22" s="16" t="s">
        <v>53</v>
      </c>
      <c r="H22" s="16" t="s">
        <v>53</v>
      </c>
      <c r="I22" s="24" t="s">
        <v>53</v>
      </c>
      <c r="J22" s="16" t="s">
        <v>53</v>
      </c>
      <c r="K22" s="16" t="s">
        <v>53</v>
      </c>
      <c r="L22" s="16" t="s">
        <v>53</v>
      </c>
      <c r="M22" s="24" t="s">
        <v>53</v>
      </c>
      <c r="N22" s="16" t="s">
        <v>53</v>
      </c>
      <c r="O22" s="16" t="s">
        <v>53</v>
      </c>
      <c r="P22" s="16" t="s">
        <v>53</v>
      </c>
      <c r="Q22" s="16" t="s">
        <v>53</v>
      </c>
      <c r="R22" s="16" t="s">
        <v>53</v>
      </c>
      <c r="S22" s="16" t="s">
        <v>53</v>
      </c>
      <c r="T22" s="16" t="s">
        <v>53</v>
      </c>
      <c r="U22" s="11"/>
    </row>
    <row r="23" spans="1:21" x14ac:dyDescent="0.3">
      <c r="A23" s="1">
        <v>7</v>
      </c>
      <c r="B23" s="13" t="s">
        <v>119</v>
      </c>
      <c r="C23" s="2">
        <v>2.5</v>
      </c>
      <c r="D23" s="2">
        <v>2</v>
      </c>
      <c r="E23" s="23">
        <v>2.5</v>
      </c>
      <c r="F23" s="3">
        <f t="shared" si="0"/>
        <v>7</v>
      </c>
      <c r="G23" s="16" t="s">
        <v>53</v>
      </c>
      <c r="H23" s="16" t="s">
        <v>53</v>
      </c>
      <c r="I23" s="24" t="s">
        <v>53</v>
      </c>
      <c r="J23" s="16" t="s">
        <v>53</v>
      </c>
      <c r="K23" s="16" t="s">
        <v>53</v>
      </c>
      <c r="L23" s="16" t="s">
        <v>53</v>
      </c>
      <c r="M23" s="24" t="s">
        <v>53</v>
      </c>
      <c r="N23" s="16" t="s">
        <v>53</v>
      </c>
      <c r="O23" s="16" t="s">
        <v>53</v>
      </c>
      <c r="P23" s="16" t="s">
        <v>53</v>
      </c>
      <c r="Q23" s="16" t="s">
        <v>53</v>
      </c>
      <c r="R23" s="16" t="s">
        <v>53</v>
      </c>
      <c r="S23" s="16" t="s">
        <v>53</v>
      </c>
      <c r="T23" s="16" t="s">
        <v>53</v>
      </c>
      <c r="U23" s="11"/>
    </row>
    <row r="24" spans="1:21" x14ac:dyDescent="0.3">
      <c r="A24" s="1">
        <v>8</v>
      </c>
      <c r="B24" s="13" t="s">
        <v>120</v>
      </c>
      <c r="C24" s="2">
        <v>2</v>
      </c>
      <c r="D24" s="2">
        <v>2</v>
      </c>
      <c r="E24" s="23">
        <v>3</v>
      </c>
      <c r="F24" s="3">
        <f t="shared" si="0"/>
        <v>7</v>
      </c>
      <c r="G24" s="2">
        <v>2</v>
      </c>
      <c r="H24" s="2">
        <v>2</v>
      </c>
      <c r="I24" s="23">
        <v>2.5</v>
      </c>
      <c r="J24" s="3">
        <f t="shared" si="1"/>
        <v>6.5</v>
      </c>
      <c r="K24" s="2">
        <v>1</v>
      </c>
      <c r="L24" s="2">
        <v>2</v>
      </c>
      <c r="M24" s="23">
        <v>2.5</v>
      </c>
      <c r="N24" s="3">
        <f t="shared" si="2"/>
        <v>5.5</v>
      </c>
      <c r="O24" s="2">
        <v>1</v>
      </c>
      <c r="P24" s="2">
        <v>2</v>
      </c>
      <c r="Q24" s="2">
        <v>3</v>
      </c>
      <c r="R24" s="4">
        <f t="shared" si="3"/>
        <v>6</v>
      </c>
      <c r="S24" s="5">
        <f t="shared" si="4"/>
        <v>25</v>
      </c>
      <c r="T24" s="5">
        <f t="shared" si="5"/>
        <v>6.25</v>
      </c>
      <c r="U24" s="11"/>
    </row>
    <row r="25" spans="1:21" ht="16.5" customHeight="1" x14ac:dyDescent="0.3">
      <c r="A25" s="1">
        <v>9</v>
      </c>
      <c r="B25" s="13" t="s">
        <v>121</v>
      </c>
      <c r="C25" s="2">
        <v>3</v>
      </c>
      <c r="D25" s="2">
        <v>2</v>
      </c>
      <c r="E25" s="23">
        <v>3</v>
      </c>
      <c r="F25" s="3">
        <f t="shared" si="0"/>
        <v>8</v>
      </c>
      <c r="G25" s="2">
        <v>2</v>
      </c>
      <c r="H25" s="2">
        <v>2</v>
      </c>
      <c r="I25" s="23">
        <v>3.5</v>
      </c>
      <c r="J25" s="3">
        <f t="shared" si="1"/>
        <v>7.5</v>
      </c>
      <c r="K25" s="2">
        <v>3</v>
      </c>
      <c r="L25" s="2"/>
      <c r="M25" s="23">
        <v>1.5</v>
      </c>
      <c r="N25" s="3">
        <f t="shared" si="2"/>
        <v>4.5</v>
      </c>
      <c r="O25" s="2">
        <v>3</v>
      </c>
      <c r="P25" s="2">
        <v>2</v>
      </c>
      <c r="Q25" s="2">
        <v>3</v>
      </c>
      <c r="R25" s="4">
        <f t="shared" si="3"/>
        <v>8</v>
      </c>
      <c r="S25" s="5">
        <f t="shared" si="4"/>
        <v>28</v>
      </c>
      <c r="T25" s="5">
        <f t="shared" si="5"/>
        <v>7</v>
      </c>
      <c r="U25" s="11"/>
    </row>
    <row r="26" spans="1:21" x14ac:dyDescent="0.3">
      <c r="A26" s="1">
        <v>10</v>
      </c>
      <c r="B26" s="13" t="s">
        <v>122</v>
      </c>
      <c r="C26" s="2">
        <v>3</v>
      </c>
      <c r="D26" s="2">
        <v>2</v>
      </c>
      <c r="E26" s="23">
        <v>3.5</v>
      </c>
      <c r="F26" s="3">
        <f t="shared" si="0"/>
        <v>8.5</v>
      </c>
      <c r="G26" s="2">
        <v>3</v>
      </c>
      <c r="H26" s="2">
        <v>2</v>
      </c>
      <c r="I26" s="23">
        <v>3</v>
      </c>
      <c r="J26" s="3">
        <f t="shared" si="1"/>
        <v>8</v>
      </c>
      <c r="K26" s="2">
        <v>3</v>
      </c>
      <c r="L26" s="2">
        <v>2</v>
      </c>
      <c r="M26" s="23">
        <v>3</v>
      </c>
      <c r="N26" s="3">
        <f t="shared" si="2"/>
        <v>8</v>
      </c>
      <c r="O26" s="2">
        <v>3</v>
      </c>
      <c r="P26" s="2">
        <v>2</v>
      </c>
      <c r="Q26" s="2">
        <v>1.5</v>
      </c>
      <c r="R26" s="4">
        <f t="shared" si="3"/>
        <v>6.5</v>
      </c>
      <c r="S26" s="5">
        <f t="shared" si="4"/>
        <v>31</v>
      </c>
      <c r="T26" s="5">
        <f t="shared" si="5"/>
        <v>7.75</v>
      </c>
      <c r="U26" s="11"/>
    </row>
    <row r="27" spans="1:21" x14ac:dyDescent="0.3">
      <c r="A27" s="1">
        <v>11</v>
      </c>
      <c r="B27" s="13" t="s">
        <v>123</v>
      </c>
      <c r="C27" s="16" t="s">
        <v>53</v>
      </c>
      <c r="D27" s="16" t="s">
        <v>53</v>
      </c>
      <c r="E27" s="23" t="s">
        <v>53</v>
      </c>
      <c r="F27" s="16" t="s">
        <v>53</v>
      </c>
      <c r="G27" s="16" t="s">
        <v>53</v>
      </c>
      <c r="H27" s="16" t="s">
        <v>53</v>
      </c>
      <c r="I27" s="24" t="s">
        <v>53</v>
      </c>
      <c r="J27" s="16" t="s">
        <v>53</v>
      </c>
      <c r="K27" s="16" t="s">
        <v>53</v>
      </c>
      <c r="L27" s="16" t="s">
        <v>53</v>
      </c>
      <c r="M27" s="24" t="s">
        <v>53</v>
      </c>
      <c r="N27" s="16" t="s">
        <v>53</v>
      </c>
      <c r="O27" s="16" t="s">
        <v>53</v>
      </c>
      <c r="P27" s="16" t="s">
        <v>53</v>
      </c>
      <c r="Q27" s="16" t="s">
        <v>53</v>
      </c>
      <c r="R27" s="16" t="s">
        <v>53</v>
      </c>
      <c r="S27" s="16" t="s">
        <v>53</v>
      </c>
      <c r="T27" s="16" t="s">
        <v>53</v>
      </c>
      <c r="U27" s="11"/>
    </row>
    <row r="28" spans="1:21" x14ac:dyDescent="0.3">
      <c r="A28" s="1">
        <v>12</v>
      </c>
      <c r="B28" s="13" t="s">
        <v>124</v>
      </c>
      <c r="C28" s="2">
        <v>3</v>
      </c>
      <c r="D28" s="2">
        <v>2</v>
      </c>
      <c r="E28" s="23">
        <v>3.5</v>
      </c>
      <c r="F28" s="3">
        <f t="shared" si="0"/>
        <v>8.5</v>
      </c>
      <c r="G28" s="2">
        <v>2.5</v>
      </c>
      <c r="H28" s="2">
        <v>2</v>
      </c>
      <c r="I28" s="23">
        <v>3.5</v>
      </c>
      <c r="J28" s="3">
        <f t="shared" si="1"/>
        <v>8</v>
      </c>
      <c r="K28" s="2">
        <v>2</v>
      </c>
      <c r="L28" s="2">
        <v>2</v>
      </c>
      <c r="M28" s="23">
        <v>3</v>
      </c>
      <c r="N28" s="3">
        <f t="shared" si="2"/>
        <v>7</v>
      </c>
      <c r="O28" s="2">
        <v>2</v>
      </c>
      <c r="P28" s="2">
        <v>2</v>
      </c>
      <c r="Q28" s="2">
        <v>2.5</v>
      </c>
      <c r="R28" s="4">
        <f t="shared" si="3"/>
        <v>6.5</v>
      </c>
      <c r="S28" s="5">
        <f t="shared" si="4"/>
        <v>30</v>
      </c>
      <c r="T28" s="5">
        <f t="shared" si="5"/>
        <v>7.5</v>
      </c>
      <c r="U28" s="11"/>
    </row>
    <row r="29" spans="1:21" x14ac:dyDescent="0.3">
      <c r="A29" s="1">
        <v>13</v>
      </c>
      <c r="B29" s="13" t="s">
        <v>125</v>
      </c>
      <c r="C29" s="2">
        <v>3</v>
      </c>
      <c r="D29" s="2">
        <v>2</v>
      </c>
      <c r="E29" s="25">
        <v>3.5</v>
      </c>
      <c r="F29" s="3">
        <f t="shared" si="0"/>
        <v>8.5</v>
      </c>
      <c r="G29" s="2">
        <v>3</v>
      </c>
      <c r="H29" s="2">
        <v>2</v>
      </c>
      <c r="I29" s="23">
        <v>3.5</v>
      </c>
      <c r="J29" s="3">
        <f t="shared" si="1"/>
        <v>8.5</v>
      </c>
      <c r="K29" s="2">
        <v>2</v>
      </c>
      <c r="L29" s="2">
        <v>2</v>
      </c>
      <c r="M29" s="23">
        <v>2.5</v>
      </c>
      <c r="N29" s="3">
        <f t="shared" si="2"/>
        <v>6.5</v>
      </c>
      <c r="O29" s="2">
        <v>3</v>
      </c>
      <c r="P29" s="2">
        <v>2</v>
      </c>
      <c r="Q29" s="2">
        <v>1.5</v>
      </c>
      <c r="R29" s="4">
        <f t="shared" si="3"/>
        <v>6.5</v>
      </c>
      <c r="S29" s="5">
        <f t="shared" si="4"/>
        <v>30</v>
      </c>
      <c r="T29" s="5">
        <f t="shared" si="5"/>
        <v>7.5</v>
      </c>
      <c r="U29" s="11"/>
    </row>
    <row r="30" spans="1:21" x14ac:dyDescent="0.3">
      <c r="A30" s="1">
        <v>14</v>
      </c>
      <c r="B30" s="13" t="s">
        <v>126</v>
      </c>
      <c r="C30" s="2">
        <v>3</v>
      </c>
      <c r="D30" s="2">
        <v>2</v>
      </c>
      <c r="E30" s="26">
        <v>4</v>
      </c>
      <c r="F30" s="3">
        <f t="shared" si="0"/>
        <v>9</v>
      </c>
      <c r="G30" s="2">
        <v>3</v>
      </c>
      <c r="H30" s="2">
        <v>2</v>
      </c>
      <c r="I30" s="23">
        <v>3.5</v>
      </c>
      <c r="J30" s="3">
        <f t="shared" si="1"/>
        <v>8.5</v>
      </c>
      <c r="K30" s="2">
        <v>3</v>
      </c>
      <c r="L30" s="2">
        <v>2</v>
      </c>
      <c r="M30" s="23">
        <v>3.5</v>
      </c>
      <c r="N30" s="3">
        <f t="shared" si="2"/>
        <v>8.5</v>
      </c>
      <c r="O30" s="2">
        <v>3</v>
      </c>
      <c r="P30" s="2">
        <v>2</v>
      </c>
      <c r="Q30" s="2">
        <v>2</v>
      </c>
      <c r="R30" s="4">
        <f t="shared" si="3"/>
        <v>7</v>
      </c>
      <c r="S30" s="5">
        <f t="shared" si="4"/>
        <v>33</v>
      </c>
      <c r="T30" s="5">
        <f t="shared" si="5"/>
        <v>8.25</v>
      </c>
      <c r="U30" s="11"/>
    </row>
    <row r="31" spans="1:21" x14ac:dyDescent="0.3">
      <c r="A31" s="1">
        <v>15</v>
      </c>
      <c r="B31" s="13" t="s">
        <v>127</v>
      </c>
      <c r="C31" s="2">
        <v>3</v>
      </c>
      <c r="D31" s="2">
        <v>2</v>
      </c>
      <c r="E31" s="23">
        <v>2</v>
      </c>
      <c r="F31" s="3">
        <f t="shared" si="0"/>
        <v>7</v>
      </c>
      <c r="G31" s="2">
        <v>3</v>
      </c>
      <c r="H31" s="2">
        <v>1</v>
      </c>
      <c r="I31" s="23">
        <v>2.5</v>
      </c>
      <c r="J31" s="3">
        <f t="shared" si="1"/>
        <v>6.5</v>
      </c>
      <c r="K31" s="2">
        <v>1.5</v>
      </c>
      <c r="L31" s="2">
        <v>2</v>
      </c>
      <c r="M31" s="23">
        <v>2</v>
      </c>
      <c r="N31" s="3">
        <f t="shared" si="2"/>
        <v>5.5</v>
      </c>
      <c r="O31" s="2">
        <v>1.5</v>
      </c>
      <c r="P31" s="2">
        <v>2</v>
      </c>
      <c r="Q31" s="2">
        <v>1.5</v>
      </c>
      <c r="R31" s="4">
        <f t="shared" si="3"/>
        <v>5</v>
      </c>
      <c r="S31" s="5">
        <f t="shared" si="4"/>
        <v>24</v>
      </c>
      <c r="T31" s="5">
        <f t="shared" si="5"/>
        <v>6</v>
      </c>
      <c r="U31" s="11"/>
    </row>
    <row r="32" spans="1:21" x14ac:dyDescent="0.3">
      <c r="A32" s="1">
        <v>16</v>
      </c>
      <c r="B32" s="13" t="s">
        <v>128</v>
      </c>
      <c r="C32" s="2">
        <v>2.5</v>
      </c>
      <c r="D32" s="2">
        <v>2</v>
      </c>
      <c r="E32" s="23">
        <v>1.5</v>
      </c>
      <c r="F32" s="3">
        <f t="shared" si="0"/>
        <v>6</v>
      </c>
      <c r="G32" s="2">
        <v>2.5</v>
      </c>
      <c r="H32" s="2"/>
      <c r="I32" s="23">
        <v>2.5</v>
      </c>
      <c r="J32" s="3">
        <f t="shared" si="1"/>
        <v>5</v>
      </c>
      <c r="K32" s="2" t="s">
        <v>54</v>
      </c>
      <c r="L32" s="2" t="s">
        <v>54</v>
      </c>
      <c r="M32" s="35" t="s">
        <v>54</v>
      </c>
      <c r="N32" s="3" t="s">
        <v>54</v>
      </c>
      <c r="O32" s="2" t="s">
        <v>54</v>
      </c>
      <c r="P32" s="2" t="s">
        <v>54</v>
      </c>
      <c r="Q32" s="2" t="s">
        <v>54</v>
      </c>
      <c r="R32" s="4" t="s">
        <v>54</v>
      </c>
      <c r="S32" s="5" t="s">
        <v>54</v>
      </c>
      <c r="T32" s="5" t="s">
        <v>54</v>
      </c>
      <c r="U32" s="11"/>
    </row>
    <row r="33" spans="1:21" ht="16.5" customHeight="1" x14ac:dyDescent="0.3">
      <c r="A33" s="1">
        <v>17</v>
      </c>
      <c r="B33" s="13" t="s">
        <v>129</v>
      </c>
      <c r="C33" s="16" t="s">
        <v>53</v>
      </c>
      <c r="D33" s="16" t="s">
        <v>53</v>
      </c>
      <c r="E33" s="23" t="s">
        <v>53</v>
      </c>
      <c r="F33" s="16" t="s">
        <v>53</v>
      </c>
      <c r="G33" s="16" t="s">
        <v>53</v>
      </c>
      <c r="H33" s="16" t="s">
        <v>53</v>
      </c>
      <c r="I33" s="24" t="s">
        <v>53</v>
      </c>
      <c r="J33" s="16" t="s">
        <v>53</v>
      </c>
      <c r="K33" s="16" t="s">
        <v>53</v>
      </c>
      <c r="L33" s="16" t="s">
        <v>53</v>
      </c>
      <c r="M33" s="24" t="s">
        <v>53</v>
      </c>
      <c r="N33" s="16" t="s">
        <v>53</v>
      </c>
      <c r="O33" s="16" t="s">
        <v>53</v>
      </c>
      <c r="P33" s="16" t="s">
        <v>53</v>
      </c>
      <c r="Q33" s="16" t="s">
        <v>53</v>
      </c>
      <c r="R33" s="16" t="s">
        <v>53</v>
      </c>
      <c r="S33" s="16" t="s">
        <v>53</v>
      </c>
      <c r="T33" s="16" t="s">
        <v>53</v>
      </c>
      <c r="U33" s="11"/>
    </row>
    <row r="34" spans="1:21" x14ac:dyDescent="0.3">
      <c r="A34" s="1">
        <v>18</v>
      </c>
      <c r="B34" s="13" t="s">
        <v>47</v>
      </c>
      <c r="C34" s="2">
        <v>2.5</v>
      </c>
      <c r="D34" s="2">
        <v>2</v>
      </c>
      <c r="E34" s="23">
        <v>1.5</v>
      </c>
      <c r="F34" s="3">
        <f t="shared" si="0"/>
        <v>6</v>
      </c>
      <c r="G34" s="2">
        <v>3</v>
      </c>
      <c r="H34" s="2">
        <v>1</v>
      </c>
      <c r="I34" s="23">
        <v>2</v>
      </c>
      <c r="J34" s="3">
        <f t="shared" si="1"/>
        <v>6</v>
      </c>
      <c r="K34" s="2">
        <v>3</v>
      </c>
      <c r="L34" s="2">
        <v>2</v>
      </c>
      <c r="M34" s="23">
        <v>2</v>
      </c>
      <c r="N34" s="3">
        <f t="shared" si="2"/>
        <v>7</v>
      </c>
      <c r="O34" s="2">
        <v>3</v>
      </c>
      <c r="P34" s="2">
        <v>2</v>
      </c>
      <c r="Q34" s="2">
        <v>3.5</v>
      </c>
      <c r="R34" s="4">
        <f t="shared" si="3"/>
        <v>8.5</v>
      </c>
      <c r="S34" s="5">
        <f t="shared" si="4"/>
        <v>27.5</v>
      </c>
      <c r="T34" s="5">
        <f t="shared" si="5"/>
        <v>6.875</v>
      </c>
      <c r="U34" s="11"/>
    </row>
    <row r="35" spans="1:21" ht="16.5" customHeight="1" x14ac:dyDescent="0.3">
      <c r="A35" s="1">
        <v>19</v>
      </c>
      <c r="B35" s="19" t="s">
        <v>130</v>
      </c>
      <c r="C35" s="2">
        <v>3</v>
      </c>
      <c r="D35" s="2">
        <v>2</v>
      </c>
      <c r="E35" s="23">
        <v>3</v>
      </c>
      <c r="F35" s="3">
        <f t="shared" si="0"/>
        <v>8</v>
      </c>
      <c r="G35" s="2">
        <v>2.5</v>
      </c>
      <c r="H35" s="2">
        <v>2</v>
      </c>
      <c r="I35" s="23">
        <v>3</v>
      </c>
      <c r="J35" s="3">
        <f t="shared" si="1"/>
        <v>7.5</v>
      </c>
      <c r="K35" s="2">
        <v>2.5</v>
      </c>
      <c r="L35" s="2">
        <v>2</v>
      </c>
      <c r="M35" s="35" t="s">
        <v>54</v>
      </c>
      <c r="N35" s="3" t="s">
        <v>54</v>
      </c>
      <c r="O35" s="2" t="s">
        <v>54</v>
      </c>
      <c r="P35" s="2" t="s">
        <v>54</v>
      </c>
      <c r="Q35" s="2" t="s">
        <v>54</v>
      </c>
      <c r="R35" s="4" t="s">
        <v>54</v>
      </c>
      <c r="S35" s="5" t="s">
        <v>54</v>
      </c>
      <c r="T35" s="5" t="s">
        <v>54</v>
      </c>
      <c r="U35" s="11"/>
    </row>
    <row r="36" spans="1:21" ht="18" customHeight="1" x14ac:dyDescent="0.3">
      <c r="A36" s="1">
        <v>20</v>
      </c>
      <c r="B36" s="19" t="s">
        <v>131</v>
      </c>
      <c r="C36" s="16" t="s">
        <v>53</v>
      </c>
      <c r="D36" s="16" t="s">
        <v>53</v>
      </c>
      <c r="E36" s="24" t="s">
        <v>53</v>
      </c>
      <c r="F36" s="16" t="s">
        <v>53</v>
      </c>
      <c r="G36" s="16" t="s">
        <v>53</v>
      </c>
      <c r="H36" s="16" t="s">
        <v>53</v>
      </c>
      <c r="I36" s="24" t="s">
        <v>53</v>
      </c>
      <c r="J36" s="16" t="s">
        <v>53</v>
      </c>
      <c r="K36" s="16" t="s">
        <v>53</v>
      </c>
      <c r="L36" s="16" t="s">
        <v>53</v>
      </c>
      <c r="M36" s="24" t="s">
        <v>53</v>
      </c>
      <c r="N36" s="16" t="s">
        <v>53</v>
      </c>
      <c r="O36" s="16" t="s">
        <v>53</v>
      </c>
      <c r="P36" s="16" t="s">
        <v>53</v>
      </c>
      <c r="Q36" s="16" t="s">
        <v>53</v>
      </c>
      <c r="R36" s="16" t="s">
        <v>53</v>
      </c>
      <c r="S36" s="16" t="s">
        <v>53</v>
      </c>
      <c r="T36" s="16" t="s">
        <v>53</v>
      </c>
      <c r="U36" s="11"/>
    </row>
    <row r="37" spans="1:21" x14ac:dyDescent="0.3">
      <c r="A37" s="1">
        <v>21</v>
      </c>
      <c r="B37" s="19" t="s">
        <v>34</v>
      </c>
      <c r="C37" s="2">
        <v>3</v>
      </c>
      <c r="D37" s="2">
        <v>2</v>
      </c>
      <c r="E37" s="23">
        <v>4</v>
      </c>
      <c r="F37" s="3">
        <f t="shared" si="0"/>
        <v>9</v>
      </c>
      <c r="G37" s="2">
        <v>3</v>
      </c>
      <c r="H37" s="2">
        <v>2</v>
      </c>
      <c r="I37" s="23">
        <v>3.5</v>
      </c>
      <c r="J37" s="3">
        <f t="shared" si="1"/>
        <v>8.5</v>
      </c>
      <c r="K37" s="2">
        <v>3</v>
      </c>
      <c r="L37" s="2">
        <v>2</v>
      </c>
      <c r="M37" s="23">
        <v>3.5</v>
      </c>
      <c r="N37" s="3">
        <f t="shared" si="2"/>
        <v>8.5</v>
      </c>
      <c r="O37" s="2">
        <v>3</v>
      </c>
      <c r="P37" s="2">
        <v>2</v>
      </c>
      <c r="Q37" s="2">
        <v>3</v>
      </c>
      <c r="R37" s="4">
        <f t="shared" si="3"/>
        <v>8</v>
      </c>
      <c r="S37" s="5">
        <f t="shared" si="4"/>
        <v>34</v>
      </c>
      <c r="T37" s="5">
        <f t="shared" si="5"/>
        <v>8.5</v>
      </c>
      <c r="U37" s="11"/>
    </row>
    <row r="38" spans="1:21" x14ac:dyDescent="0.3">
      <c r="A38" s="1">
        <v>22</v>
      </c>
      <c r="B38" s="19" t="s">
        <v>132</v>
      </c>
      <c r="C38" s="2">
        <v>3</v>
      </c>
      <c r="D38" s="2">
        <v>2</v>
      </c>
      <c r="E38" s="23">
        <v>3.5</v>
      </c>
      <c r="F38" s="3">
        <f t="shared" si="0"/>
        <v>8.5</v>
      </c>
      <c r="G38" s="2">
        <v>3</v>
      </c>
      <c r="H38" s="2">
        <v>2</v>
      </c>
      <c r="I38" s="23">
        <v>3</v>
      </c>
      <c r="J38" s="3">
        <f t="shared" si="1"/>
        <v>8</v>
      </c>
      <c r="K38" s="2">
        <v>3</v>
      </c>
      <c r="L38" s="2">
        <v>2</v>
      </c>
      <c r="M38" s="24" t="s">
        <v>53</v>
      </c>
      <c r="N38" s="16" t="s">
        <v>53</v>
      </c>
      <c r="O38" s="16" t="s">
        <v>53</v>
      </c>
      <c r="P38" s="16" t="s">
        <v>53</v>
      </c>
      <c r="Q38" s="16" t="s">
        <v>53</v>
      </c>
      <c r="R38" s="16" t="s">
        <v>53</v>
      </c>
      <c r="S38" s="16" t="s">
        <v>53</v>
      </c>
      <c r="T38" s="16" t="s">
        <v>53</v>
      </c>
      <c r="U38" s="11"/>
    </row>
    <row r="39" spans="1:21" ht="16.5" customHeight="1" x14ac:dyDescent="0.3">
      <c r="A39" s="1">
        <v>23</v>
      </c>
      <c r="B39" s="20" t="s">
        <v>92</v>
      </c>
      <c r="C39" s="2">
        <v>3</v>
      </c>
      <c r="D39" s="2">
        <v>2</v>
      </c>
      <c r="E39" s="23">
        <v>3</v>
      </c>
      <c r="F39" s="3">
        <f t="shared" si="0"/>
        <v>8</v>
      </c>
      <c r="G39" s="2">
        <v>2.5</v>
      </c>
      <c r="H39" s="2">
        <v>2</v>
      </c>
      <c r="I39" s="23">
        <v>3</v>
      </c>
      <c r="J39" s="3">
        <f t="shared" si="1"/>
        <v>7.5</v>
      </c>
      <c r="K39" s="2">
        <v>3</v>
      </c>
      <c r="L39" s="2">
        <v>2</v>
      </c>
      <c r="M39" s="23">
        <v>3</v>
      </c>
      <c r="N39" s="3">
        <f t="shared" si="2"/>
        <v>8</v>
      </c>
      <c r="O39" s="2">
        <v>3</v>
      </c>
      <c r="P39" s="2">
        <v>2</v>
      </c>
      <c r="Q39" s="2">
        <v>3</v>
      </c>
      <c r="R39" s="4">
        <f t="shared" si="3"/>
        <v>8</v>
      </c>
      <c r="S39" s="5">
        <f t="shared" si="4"/>
        <v>31.5</v>
      </c>
      <c r="T39" s="5">
        <f t="shared" si="5"/>
        <v>7.875</v>
      </c>
      <c r="U39" s="11"/>
    </row>
    <row r="40" spans="1:21" ht="15.75" customHeight="1" x14ac:dyDescent="0.3">
      <c r="A40" s="1">
        <v>24</v>
      </c>
      <c r="B40" s="36" t="s">
        <v>75</v>
      </c>
      <c r="C40" s="2">
        <v>2.5</v>
      </c>
      <c r="D40" s="2">
        <v>2</v>
      </c>
      <c r="E40" s="23">
        <v>2.5</v>
      </c>
      <c r="F40" s="3">
        <f t="shared" si="0"/>
        <v>7</v>
      </c>
      <c r="G40" s="2">
        <v>2.5</v>
      </c>
      <c r="H40" s="2"/>
      <c r="I40" s="23">
        <v>2.5</v>
      </c>
      <c r="J40" s="3">
        <f t="shared" si="1"/>
        <v>5</v>
      </c>
      <c r="K40" s="25">
        <v>3</v>
      </c>
      <c r="L40" s="2">
        <v>2</v>
      </c>
      <c r="M40" s="23">
        <v>2.5</v>
      </c>
      <c r="N40" s="3">
        <f t="shared" si="2"/>
        <v>7.5</v>
      </c>
      <c r="O40" s="25">
        <v>3</v>
      </c>
      <c r="P40" s="2">
        <v>2</v>
      </c>
      <c r="Q40" s="2">
        <v>1.5</v>
      </c>
      <c r="R40" s="4">
        <f t="shared" si="3"/>
        <v>6.5</v>
      </c>
      <c r="S40" s="5">
        <f t="shared" si="4"/>
        <v>26</v>
      </c>
      <c r="T40" s="5">
        <f t="shared" si="5"/>
        <v>6.5</v>
      </c>
      <c r="U40" s="11"/>
    </row>
    <row r="41" spans="1:21" ht="16.5" customHeight="1" x14ac:dyDescent="0.3">
      <c r="A41" s="1">
        <v>25</v>
      </c>
      <c r="B41" s="34" t="s">
        <v>90</v>
      </c>
      <c r="C41" s="2"/>
      <c r="D41" s="2"/>
      <c r="E41" s="2">
        <v>8.5</v>
      </c>
      <c r="F41" s="3">
        <f t="shared" si="0"/>
        <v>8.5</v>
      </c>
      <c r="G41" s="2"/>
      <c r="H41" s="2"/>
      <c r="I41" s="2">
        <v>7</v>
      </c>
      <c r="J41" s="3">
        <f t="shared" si="1"/>
        <v>7</v>
      </c>
      <c r="K41" s="2">
        <v>2</v>
      </c>
      <c r="L41" s="2">
        <v>1.5</v>
      </c>
      <c r="M41" s="23">
        <v>2.5</v>
      </c>
      <c r="N41" s="3">
        <f t="shared" si="2"/>
        <v>6</v>
      </c>
      <c r="O41" s="2">
        <v>2</v>
      </c>
      <c r="P41" s="2">
        <v>1.5</v>
      </c>
      <c r="Q41" s="2">
        <v>2</v>
      </c>
      <c r="R41" s="4">
        <f t="shared" si="3"/>
        <v>5.5</v>
      </c>
      <c r="S41" s="5">
        <f t="shared" si="4"/>
        <v>27</v>
      </c>
      <c r="T41" s="5">
        <f t="shared" si="5"/>
        <v>6.75</v>
      </c>
      <c r="U41" s="11"/>
    </row>
    <row r="42" spans="1:21" x14ac:dyDescent="0.3">
      <c r="A42" s="1">
        <v>26</v>
      </c>
      <c r="B42" s="36" t="s">
        <v>69</v>
      </c>
      <c r="C42" s="2"/>
      <c r="D42" s="2"/>
      <c r="E42" s="2">
        <v>6</v>
      </c>
      <c r="F42" s="3">
        <f t="shared" si="0"/>
        <v>6</v>
      </c>
      <c r="G42" s="2"/>
      <c r="H42" s="2"/>
      <c r="I42" s="2">
        <v>5</v>
      </c>
      <c r="J42" s="3">
        <f t="shared" si="1"/>
        <v>5</v>
      </c>
      <c r="K42" s="2">
        <v>1.5</v>
      </c>
      <c r="L42" s="2"/>
      <c r="M42" s="23" t="s">
        <v>141</v>
      </c>
      <c r="N42" s="3">
        <v>1.5</v>
      </c>
      <c r="O42" s="2">
        <v>3</v>
      </c>
      <c r="P42" s="2">
        <v>2</v>
      </c>
      <c r="Q42" s="2">
        <v>1.5</v>
      </c>
      <c r="R42" s="4">
        <f t="shared" si="3"/>
        <v>6.5</v>
      </c>
      <c r="S42" s="5">
        <f t="shared" si="4"/>
        <v>19</v>
      </c>
      <c r="T42" s="5">
        <f t="shared" si="5"/>
        <v>4.75</v>
      </c>
      <c r="U42" s="11"/>
    </row>
    <row r="43" spans="1:21" ht="16.5" customHeight="1" x14ac:dyDescent="0.3">
      <c r="A43" s="1">
        <v>27</v>
      </c>
      <c r="B43" s="9"/>
      <c r="C43" s="2"/>
      <c r="D43" s="2"/>
      <c r="E43" s="2"/>
      <c r="F43" s="3">
        <f t="shared" si="0"/>
        <v>0</v>
      </c>
      <c r="G43" s="2"/>
      <c r="H43" s="2"/>
      <c r="I43" s="2"/>
      <c r="J43" s="3">
        <f t="shared" si="1"/>
        <v>0</v>
      </c>
      <c r="K43" s="2"/>
      <c r="L43" s="2"/>
      <c r="M43" s="2"/>
      <c r="N43" s="3">
        <f t="shared" si="2"/>
        <v>0</v>
      </c>
      <c r="O43" s="2"/>
      <c r="P43" s="2"/>
      <c r="Q43" s="2"/>
      <c r="R43" s="4">
        <f t="shared" si="3"/>
        <v>0</v>
      </c>
      <c r="S43" s="5">
        <f t="shared" si="4"/>
        <v>0</v>
      </c>
      <c r="T43" s="5">
        <f t="shared" si="5"/>
        <v>0</v>
      </c>
      <c r="U43" s="11"/>
    </row>
    <row r="44" spans="1:21" x14ac:dyDescent="0.3">
      <c r="A44" s="1">
        <v>28</v>
      </c>
      <c r="B44" s="9"/>
      <c r="C44" s="2"/>
      <c r="D44" s="2"/>
      <c r="E44" s="2"/>
      <c r="F44" s="3">
        <f t="shared" si="0"/>
        <v>0</v>
      </c>
      <c r="G44" s="2"/>
      <c r="H44" s="2"/>
      <c r="I44" s="2"/>
      <c r="J44" s="3">
        <f t="shared" si="1"/>
        <v>0</v>
      </c>
      <c r="K44" s="2"/>
      <c r="L44" s="2"/>
      <c r="M44" s="2"/>
      <c r="N44" s="3">
        <f t="shared" si="2"/>
        <v>0</v>
      </c>
      <c r="O44" s="2"/>
      <c r="P44" s="2"/>
      <c r="Q44" s="2"/>
      <c r="R44" s="4">
        <f t="shared" si="3"/>
        <v>0</v>
      </c>
      <c r="S44" s="5">
        <f t="shared" si="4"/>
        <v>0</v>
      </c>
      <c r="T44" s="5">
        <f t="shared" si="5"/>
        <v>0</v>
      </c>
      <c r="U44" s="11"/>
    </row>
    <row r="45" spans="1:21" ht="16.5" customHeight="1" x14ac:dyDescent="0.3">
      <c r="A45" s="1">
        <v>29</v>
      </c>
      <c r="B45" s="9"/>
      <c r="C45" s="2"/>
      <c r="D45" s="2"/>
      <c r="E45" s="2"/>
      <c r="F45" s="3">
        <f t="shared" si="0"/>
        <v>0</v>
      </c>
      <c r="G45" s="2"/>
      <c r="H45" s="2"/>
      <c r="I45" s="2"/>
      <c r="J45" s="3">
        <f t="shared" si="1"/>
        <v>0</v>
      </c>
      <c r="K45" s="2"/>
      <c r="L45" s="2"/>
      <c r="M45" s="2"/>
      <c r="N45" s="3">
        <f t="shared" si="2"/>
        <v>0</v>
      </c>
      <c r="O45" s="2"/>
      <c r="P45" s="2"/>
      <c r="Q45" s="2"/>
      <c r="R45" s="4">
        <f t="shared" si="3"/>
        <v>0</v>
      </c>
      <c r="S45" s="5">
        <f t="shared" si="4"/>
        <v>0</v>
      </c>
      <c r="T45" s="5">
        <f t="shared" si="5"/>
        <v>0</v>
      </c>
      <c r="U45" s="11"/>
    </row>
    <row r="46" spans="1:21" x14ac:dyDescent="0.3">
      <c r="A46" s="1">
        <v>30</v>
      </c>
      <c r="B46" s="9"/>
      <c r="C46" s="2"/>
      <c r="D46" s="2"/>
      <c r="E46" s="2"/>
      <c r="F46" s="3">
        <f t="shared" si="0"/>
        <v>0</v>
      </c>
      <c r="G46" s="2"/>
      <c r="H46" s="2"/>
      <c r="I46" s="2"/>
      <c r="J46" s="3">
        <f t="shared" si="1"/>
        <v>0</v>
      </c>
      <c r="K46" s="2"/>
      <c r="L46" s="2"/>
      <c r="M46" s="2"/>
      <c r="N46" s="3">
        <f t="shared" si="2"/>
        <v>0</v>
      </c>
      <c r="O46" s="2"/>
      <c r="P46" s="2"/>
      <c r="Q46" s="2"/>
      <c r="R46" s="4">
        <f t="shared" si="3"/>
        <v>0</v>
      </c>
      <c r="S46" s="5">
        <f t="shared" si="4"/>
        <v>0</v>
      </c>
      <c r="T46" s="5">
        <f t="shared" si="5"/>
        <v>0</v>
      </c>
      <c r="U46" s="11"/>
    </row>
    <row r="47" spans="1:21" x14ac:dyDescent="0.3">
      <c r="A47" s="1">
        <v>31</v>
      </c>
      <c r="B47" s="9"/>
      <c r="C47" s="2"/>
      <c r="D47" s="2"/>
      <c r="E47" s="2"/>
      <c r="F47" s="3">
        <f t="shared" si="0"/>
        <v>0</v>
      </c>
      <c r="G47" s="2"/>
      <c r="H47" s="2"/>
      <c r="I47" s="2"/>
      <c r="J47" s="3">
        <f t="shared" si="1"/>
        <v>0</v>
      </c>
      <c r="K47" s="2"/>
      <c r="L47" s="2"/>
      <c r="M47" s="2"/>
      <c r="N47" s="3">
        <f t="shared" si="2"/>
        <v>0</v>
      </c>
      <c r="O47" s="2"/>
      <c r="P47" s="2"/>
      <c r="Q47" s="2"/>
      <c r="R47" s="4">
        <f t="shared" si="3"/>
        <v>0</v>
      </c>
      <c r="S47" s="5">
        <f t="shared" si="4"/>
        <v>0</v>
      </c>
      <c r="T47" s="5">
        <f t="shared" si="5"/>
        <v>0</v>
      </c>
      <c r="U47" s="11"/>
    </row>
    <row r="50" spans="1:20" x14ac:dyDescent="0.3">
      <c r="A50" s="38" t="s">
        <v>135</v>
      </c>
      <c r="B50" s="38"/>
      <c r="C50" s="38"/>
      <c r="D50" s="38"/>
      <c r="E50" s="38"/>
      <c r="J50" s="10" t="s">
        <v>20</v>
      </c>
      <c r="K50" s="10"/>
      <c r="L50" s="10"/>
      <c r="M50" s="10"/>
      <c r="N50" s="10"/>
    </row>
    <row r="51" spans="1:20" ht="15.6" x14ac:dyDescent="0.3">
      <c r="A51" s="39" t="s">
        <v>21</v>
      </c>
      <c r="B51" s="39"/>
      <c r="C51" s="39"/>
      <c r="D51" s="39"/>
      <c r="J51" s="39" t="s">
        <v>22</v>
      </c>
      <c r="K51" s="39"/>
      <c r="L51" s="39"/>
      <c r="M51" s="39"/>
      <c r="N51" s="39"/>
      <c r="O51" s="39"/>
      <c r="P51" s="39"/>
      <c r="Q51" s="39"/>
      <c r="R51" s="39"/>
      <c r="S51" s="39"/>
      <c r="T51" s="39"/>
    </row>
  </sheetData>
  <mergeCells count="41">
    <mergeCell ref="I15:I16"/>
    <mergeCell ref="A51:D51"/>
    <mergeCell ref="A50:E50"/>
    <mergeCell ref="C15:C16"/>
    <mergeCell ref="D15:D16"/>
    <mergeCell ref="E15:E16"/>
    <mergeCell ref="F15:F16"/>
    <mergeCell ref="G15:G16"/>
    <mergeCell ref="A12:A16"/>
    <mergeCell ref="B12:B16"/>
    <mergeCell ref="H15:H16"/>
    <mergeCell ref="C12:T12"/>
    <mergeCell ref="C13:F14"/>
    <mergeCell ref="G13:J14"/>
    <mergeCell ref="K13:N14"/>
    <mergeCell ref="O13:R14"/>
    <mergeCell ref="J51:T51"/>
    <mergeCell ref="P15:P16"/>
    <mergeCell ref="Q15:Q16"/>
    <mergeCell ref="R15:R16"/>
    <mergeCell ref="S15:S16"/>
    <mergeCell ref="T15:T16"/>
    <mergeCell ref="J15:J16"/>
    <mergeCell ref="K15:K16"/>
    <mergeCell ref="L15:L16"/>
    <mergeCell ref="M15:M16"/>
    <mergeCell ref="N15:N16"/>
    <mergeCell ref="O15:O16"/>
    <mergeCell ref="S13:T14"/>
    <mergeCell ref="A1:X1"/>
    <mergeCell ref="A2:X2"/>
    <mergeCell ref="A3:X3"/>
    <mergeCell ref="A4:X4"/>
    <mergeCell ref="A5:X5"/>
    <mergeCell ref="A6:X6"/>
    <mergeCell ref="A7:X7"/>
    <mergeCell ref="E9:L9"/>
    <mergeCell ref="M9:T9"/>
    <mergeCell ref="A11:M11"/>
    <mergeCell ref="N11:U11"/>
    <mergeCell ref="A9:D9"/>
  </mergeCells>
  <pageMargins left="0.39370078740157483" right="0.39370078740157483" top="0.39370078740157483" bottom="0.39370078740157483" header="0" footer="0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3º ano A</vt:lpstr>
      <vt:lpstr>3º ano B</vt:lpstr>
      <vt:lpstr>3º ano D</vt:lpstr>
      <vt:lpstr>3º ano 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Guilherme</cp:lastModifiedBy>
  <cp:lastPrinted>2022-05-24T12:20:30Z</cp:lastPrinted>
  <dcterms:created xsi:type="dcterms:W3CDTF">2017-05-17T00:12:41Z</dcterms:created>
  <dcterms:modified xsi:type="dcterms:W3CDTF">2022-12-07T19:57:55Z</dcterms:modified>
</cp:coreProperties>
</file>