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PycharmProjects\WebAutomation\TabelasExcel\"/>
    </mc:Choice>
  </mc:AlternateContent>
  <bookViews>
    <workbookView xWindow="0" yWindow="0" windowWidth="23040" windowHeight="9372" activeTab="2"/>
  </bookViews>
  <sheets>
    <sheet name="8º ano A" sheetId="1" r:id="rId1"/>
    <sheet name="8º ano B" sheetId="2" r:id="rId2"/>
    <sheet name="8º ano C" sheetId="3" r:id="rId3"/>
  </sheets>
  <calcPr calcId="152511"/>
</workbook>
</file>

<file path=xl/calcChain.xml><?xml version="1.0" encoding="utf-8"?>
<calcChain xmlns="http://schemas.openxmlformats.org/spreadsheetml/2006/main">
  <c r="N40" i="3" l="1"/>
  <c r="R50" i="3" l="1"/>
  <c r="N50" i="3"/>
  <c r="J50" i="3"/>
  <c r="F50" i="3"/>
  <c r="R49" i="3"/>
  <c r="N49" i="3"/>
  <c r="J49" i="3"/>
  <c r="F49" i="3"/>
  <c r="R48" i="3"/>
  <c r="N48" i="3"/>
  <c r="J48" i="3"/>
  <c r="F48" i="3"/>
  <c r="S49" i="3" l="1"/>
  <c r="T49" i="3" s="1"/>
  <c r="S50" i="3"/>
  <c r="T50" i="3" s="1"/>
  <c r="S48" i="3"/>
  <c r="T48" i="3" s="1"/>
  <c r="J28" i="3"/>
  <c r="F23" i="1" l="1"/>
  <c r="J23" i="1"/>
  <c r="N23" i="1"/>
  <c r="R23" i="1"/>
  <c r="R35" i="3"/>
  <c r="N35" i="3"/>
  <c r="J35" i="3"/>
  <c r="F35" i="3"/>
  <c r="R33" i="3"/>
  <c r="N33" i="3"/>
  <c r="J33" i="3"/>
  <c r="F33" i="3"/>
  <c r="R32" i="2"/>
  <c r="N32" i="2"/>
  <c r="J32" i="2"/>
  <c r="F32" i="2"/>
  <c r="R31" i="2"/>
  <c r="N31" i="2"/>
  <c r="J31" i="2"/>
  <c r="F31" i="2"/>
  <c r="R30" i="2"/>
  <c r="N30" i="2"/>
  <c r="J30" i="2"/>
  <c r="F30" i="2"/>
  <c r="R29" i="2"/>
  <c r="N29" i="2"/>
  <c r="J29" i="2"/>
  <c r="F29" i="2"/>
  <c r="R28" i="2"/>
  <c r="N28" i="2"/>
  <c r="J28" i="2"/>
  <c r="F28" i="2"/>
  <c r="R27" i="2"/>
  <c r="N27" i="2"/>
  <c r="J27" i="2"/>
  <c r="F27" i="2"/>
  <c r="R26" i="2"/>
  <c r="N26" i="2"/>
  <c r="J26" i="2"/>
  <c r="F26" i="2"/>
  <c r="R23" i="2"/>
  <c r="N23" i="2"/>
  <c r="J23" i="2"/>
  <c r="F23" i="2"/>
  <c r="R22" i="2"/>
  <c r="N22" i="2"/>
  <c r="J22" i="2"/>
  <c r="F22" i="2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2" i="1"/>
  <c r="N32" i="1"/>
  <c r="J32" i="1"/>
  <c r="F32" i="1"/>
  <c r="R31" i="1"/>
  <c r="N31" i="1"/>
  <c r="J31" i="1"/>
  <c r="F31" i="1"/>
  <c r="R30" i="1"/>
  <c r="N30" i="1"/>
  <c r="J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1" i="1"/>
  <c r="N21" i="1"/>
  <c r="J21" i="1"/>
  <c r="F21" i="1"/>
  <c r="S23" i="1" l="1"/>
  <c r="T23" i="1" s="1"/>
  <c r="S21" i="1"/>
  <c r="T21" i="1" s="1"/>
  <c r="S25" i="1"/>
  <c r="T25" i="1" s="1"/>
  <c r="S27" i="1"/>
  <c r="T27" i="1" s="1"/>
  <c r="S29" i="1"/>
  <c r="T29" i="1" s="1"/>
  <c r="S31" i="1"/>
  <c r="T31" i="1" s="1"/>
  <c r="S34" i="1"/>
  <c r="T34" i="1" s="1"/>
  <c r="S36" i="1"/>
  <c r="T36" i="1" s="1"/>
  <c r="S38" i="1"/>
  <c r="T38" i="1" s="1"/>
  <c r="S40" i="1"/>
  <c r="T40" i="1" s="1"/>
  <c r="S42" i="1"/>
  <c r="T42" i="1" s="1"/>
  <c r="S44" i="1"/>
  <c r="T44" i="1" s="1"/>
  <c r="S46" i="1"/>
  <c r="T46" i="1" s="1"/>
  <c r="S22" i="2"/>
  <c r="T22" i="2" s="1"/>
  <c r="S26" i="2"/>
  <c r="T26" i="2" s="1"/>
  <c r="S28" i="2"/>
  <c r="T28" i="2" s="1"/>
  <c r="S30" i="2"/>
  <c r="T30" i="2" s="1"/>
  <c r="S32" i="2"/>
  <c r="T32" i="2" s="1"/>
  <c r="S35" i="3"/>
  <c r="T35" i="3" s="1"/>
  <c r="S24" i="1"/>
  <c r="T24" i="1" s="1"/>
  <c r="S26" i="1"/>
  <c r="T26" i="1" s="1"/>
  <c r="S28" i="1"/>
  <c r="T28" i="1" s="1"/>
  <c r="S30" i="1"/>
  <c r="T30" i="1" s="1"/>
  <c r="S32" i="1"/>
  <c r="T32" i="1" s="1"/>
  <c r="S35" i="1"/>
  <c r="T35" i="1" s="1"/>
  <c r="S37" i="1"/>
  <c r="T37" i="1" s="1"/>
  <c r="S39" i="1"/>
  <c r="T39" i="1" s="1"/>
  <c r="S41" i="1"/>
  <c r="T41" i="1" s="1"/>
  <c r="S43" i="1"/>
  <c r="T43" i="1" s="1"/>
  <c r="S45" i="1"/>
  <c r="T45" i="1" s="1"/>
  <c r="S47" i="1"/>
  <c r="T47" i="1" s="1"/>
  <c r="S23" i="2"/>
  <c r="T23" i="2" s="1"/>
  <c r="S27" i="2"/>
  <c r="T27" i="2" s="1"/>
  <c r="S29" i="2"/>
  <c r="T29" i="2" s="1"/>
  <c r="S31" i="2"/>
  <c r="T31" i="2" s="1"/>
  <c r="S33" i="3"/>
  <c r="T33" i="3" s="1"/>
  <c r="R47" i="3"/>
  <c r="N47" i="3"/>
  <c r="J47" i="3"/>
  <c r="F47" i="3"/>
  <c r="R46" i="3"/>
  <c r="N46" i="3"/>
  <c r="J46" i="3"/>
  <c r="F46" i="3"/>
  <c r="R45" i="3"/>
  <c r="N45" i="3"/>
  <c r="J45" i="3"/>
  <c r="F45" i="3"/>
  <c r="R44" i="3"/>
  <c r="N44" i="3"/>
  <c r="J44" i="3"/>
  <c r="F44" i="3"/>
  <c r="R43" i="3"/>
  <c r="N43" i="3"/>
  <c r="J43" i="3"/>
  <c r="F43" i="3"/>
  <c r="R42" i="3"/>
  <c r="N42" i="3"/>
  <c r="J42" i="3"/>
  <c r="F42" i="3"/>
  <c r="R40" i="3"/>
  <c r="J40" i="3"/>
  <c r="F40" i="3"/>
  <c r="R39" i="3"/>
  <c r="N39" i="3"/>
  <c r="J39" i="3"/>
  <c r="F39" i="3"/>
  <c r="F38" i="3"/>
  <c r="R37" i="3"/>
  <c r="N37" i="3"/>
  <c r="J37" i="3"/>
  <c r="F37" i="3"/>
  <c r="R30" i="3"/>
  <c r="N30" i="3"/>
  <c r="J30" i="3"/>
  <c r="F30" i="3"/>
  <c r="R29" i="3"/>
  <c r="N29" i="3"/>
  <c r="J29" i="3"/>
  <c r="F29" i="3"/>
  <c r="R28" i="3"/>
  <c r="N28" i="3"/>
  <c r="F28" i="3"/>
  <c r="R26" i="3"/>
  <c r="N26" i="3"/>
  <c r="J26" i="3"/>
  <c r="F26" i="3"/>
  <c r="R25" i="3"/>
  <c r="N25" i="3"/>
  <c r="J25" i="3"/>
  <c r="F25" i="3"/>
  <c r="R23" i="3"/>
  <c r="N23" i="3"/>
  <c r="J23" i="3"/>
  <c r="F23" i="3"/>
  <c r="R22" i="3"/>
  <c r="N22" i="3"/>
  <c r="J22" i="3"/>
  <c r="F22" i="3"/>
  <c r="R20" i="3"/>
  <c r="N20" i="3"/>
  <c r="J20" i="3"/>
  <c r="F20" i="3"/>
  <c r="R19" i="3"/>
  <c r="N19" i="3"/>
  <c r="J19" i="3"/>
  <c r="F19" i="3"/>
  <c r="R17" i="3"/>
  <c r="N17" i="3"/>
  <c r="J17" i="3"/>
  <c r="F17" i="3"/>
  <c r="R47" i="2"/>
  <c r="N47" i="2"/>
  <c r="J47" i="2"/>
  <c r="F47" i="2"/>
  <c r="R46" i="2"/>
  <c r="N46" i="2"/>
  <c r="J46" i="2"/>
  <c r="F46" i="2"/>
  <c r="R45" i="2"/>
  <c r="N45" i="2"/>
  <c r="J45" i="2"/>
  <c r="F45" i="2"/>
  <c r="R44" i="2"/>
  <c r="N44" i="2"/>
  <c r="J44" i="2"/>
  <c r="F44" i="2"/>
  <c r="R43" i="2"/>
  <c r="N43" i="2"/>
  <c r="J43" i="2"/>
  <c r="F43" i="2"/>
  <c r="R42" i="2"/>
  <c r="N42" i="2"/>
  <c r="J42" i="2"/>
  <c r="F42" i="2"/>
  <c r="R41" i="2"/>
  <c r="N41" i="2"/>
  <c r="J41" i="2"/>
  <c r="F41" i="2"/>
  <c r="R40" i="2"/>
  <c r="N40" i="2"/>
  <c r="J40" i="2"/>
  <c r="R39" i="2"/>
  <c r="N39" i="2"/>
  <c r="J39" i="2"/>
  <c r="F39" i="2"/>
  <c r="R38" i="2"/>
  <c r="N38" i="2"/>
  <c r="J38" i="2"/>
  <c r="F38" i="2"/>
  <c r="R37" i="2"/>
  <c r="N37" i="2"/>
  <c r="J37" i="2"/>
  <c r="F37" i="2"/>
  <c r="R36" i="2"/>
  <c r="N36" i="2"/>
  <c r="J36" i="2"/>
  <c r="F36" i="2"/>
  <c r="R35" i="2"/>
  <c r="N35" i="2"/>
  <c r="J35" i="2"/>
  <c r="F35" i="2"/>
  <c r="R33" i="2"/>
  <c r="N33" i="2"/>
  <c r="J33" i="2"/>
  <c r="F33" i="2"/>
  <c r="J21" i="2"/>
  <c r="F21" i="2"/>
  <c r="R20" i="2"/>
  <c r="N20" i="2"/>
  <c r="J20" i="2"/>
  <c r="F20" i="2"/>
  <c r="R19" i="2"/>
  <c r="N19" i="2"/>
  <c r="J19" i="2"/>
  <c r="F19" i="2"/>
  <c r="R18" i="2"/>
  <c r="N18" i="2"/>
  <c r="J18" i="2"/>
  <c r="F18" i="2"/>
  <c r="R17" i="2"/>
  <c r="N17" i="2"/>
  <c r="J17" i="2"/>
  <c r="F17" i="2"/>
  <c r="S18" i="2" l="1"/>
  <c r="T18" i="2" s="1"/>
  <c r="T21" i="2"/>
  <c r="S33" i="2"/>
  <c r="T33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17" i="3"/>
  <c r="T17" i="3" s="1"/>
  <c r="S19" i="3"/>
  <c r="T19" i="3" s="1"/>
  <c r="S20" i="3"/>
  <c r="T20" i="3" s="1"/>
  <c r="S22" i="3"/>
  <c r="T22" i="3" s="1"/>
  <c r="S23" i="3"/>
  <c r="T23" i="3" s="1"/>
  <c r="S25" i="3"/>
  <c r="T25" i="3" s="1"/>
  <c r="S26" i="3"/>
  <c r="T26" i="3" s="1"/>
  <c r="S28" i="3"/>
  <c r="T28" i="3" s="1"/>
  <c r="S29" i="3"/>
  <c r="T29" i="3" s="1"/>
  <c r="S30" i="3"/>
  <c r="T30" i="3" s="1"/>
  <c r="S37" i="3"/>
  <c r="T37" i="3" s="1"/>
  <c r="S39" i="3"/>
  <c r="T39" i="3" s="1"/>
  <c r="S40" i="3"/>
  <c r="T40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17" i="2"/>
  <c r="T17" i="2" s="1"/>
  <c r="S19" i="2"/>
  <c r="T19" i="2" s="1"/>
  <c r="S20" i="2"/>
  <c r="T20" i="2" s="1"/>
  <c r="J20" i="1" l="1"/>
  <c r="J18" i="1"/>
  <c r="J17" i="1"/>
  <c r="F20" i="1"/>
  <c r="F18" i="1"/>
  <c r="F17" i="1"/>
  <c r="R20" i="1"/>
  <c r="R18" i="1"/>
  <c r="R17" i="1"/>
  <c r="N18" i="1" l="1"/>
  <c r="S18" i="1" s="1"/>
  <c r="T18" i="1" s="1"/>
  <c r="N20" i="1"/>
  <c r="S20" i="1" s="1"/>
  <c r="T20" i="1" s="1"/>
  <c r="N17" i="1"/>
  <c r="S17" i="1" s="1"/>
  <c r="T17" i="1" s="1"/>
</calcChain>
</file>

<file path=xl/sharedStrings.xml><?xml version="1.0" encoding="utf-8"?>
<sst xmlns="http://schemas.openxmlformats.org/spreadsheetml/2006/main" count="504" uniqueCount="115">
  <si>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</si>
  <si>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</si>
  <si>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</si>
  <si>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</si>
  <si>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</si>
  <si>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</si>
  <si>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</si>
  <si>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</si>
  <si>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</si>
  <si>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</si>
  <si>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</si>
  <si>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</si>
  <si>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</si>
  <si>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</si>
  <si>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</si>
  <si>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</si>
  <si>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</si>
  <si>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</si>
  <si>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</si>
  <si>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</si>
  <si>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</si>
  <si>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</si>
  <si>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</si>
  <si>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</si>
  <si>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TURMA: 8° ano "A"</t>
  </si>
  <si>
    <t>TURMA: 8° ano "B"</t>
  </si>
  <si>
    <t>TURMA: 8° ano "C"</t>
  </si>
  <si>
    <t xml:space="preserve">Total </t>
  </si>
  <si>
    <t>ANO ESCOLAR: 2022</t>
  </si>
  <si>
    <t>BEATRIZ TOPOLNIAK DE OLIVEIRA</t>
  </si>
  <si>
    <t>CLAUDIO HERCULANO SETTE DA CRUZ</t>
  </si>
  <si>
    <t>DOUGLAS DE SOUZA SILVA</t>
  </si>
  <si>
    <t>GIOVANA EGGERT MACEDO</t>
  </si>
  <si>
    <t>ISABELA MOTTER DE CARVALHO</t>
  </si>
  <si>
    <t xml:space="preserve">JULLY ANE PRADO RODRIGUES </t>
  </si>
  <si>
    <t>LORENA VITORIA GRACIANO VELHO</t>
  </si>
  <si>
    <t>LUIZ VITOR SILVA COUTINHO</t>
  </si>
  <si>
    <t>MARIA EDUARDA RODRIGUES DA MATA</t>
  </si>
  <si>
    <t>MICAÉLLY VITORIA RODRIGUES CORREIA</t>
  </si>
  <si>
    <t>MICAELY GOMES BARRETO</t>
  </si>
  <si>
    <t>PAULO HENRIQUE DE JESUS BRAUN</t>
  </si>
  <si>
    <t>RAFAELA DIAS DE MELO</t>
  </si>
  <si>
    <t>RAUL ALVES DOS SANTOS</t>
  </si>
  <si>
    <t>RENAN FLEGER MARQUES</t>
  </si>
  <si>
    <t>RIQUELME ALVES DOS SANTOS</t>
  </si>
  <si>
    <t>STEFANY MARIANE FERREIRA DE OLIVEIRA</t>
  </si>
  <si>
    <t>TAYLOR PETERSEN DE SOUZA</t>
  </si>
  <si>
    <t>UZIEL JUNIO ANGELO DE SOUZA</t>
  </si>
  <si>
    <t>VICTORIA GABRIELY PEREIRA LOPES</t>
  </si>
  <si>
    <t>RAISON GABRIEL NETO RODRIGUES</t>
  </si>
  <si>
    <t>MAYCON ZANGRANDE ROCHA</t>
  </si>
  <si>
    <t>BRUNA DE SOUZA PAULINO</t>
  </si>
  <si>
    <t>RE</t>
  </si>
  <si>
    <t>ANA LUIZA TURSKI ALVES</t>
  </si>
  <si>
    <t>EDUARDO CHRISTO DOS ANJOS</t>
  </si>
  <si>
    <t>EMANUELLY FERREIRA DE OLIVEIRA</t>
  </si>
  <si>
    <t>FERNANDA LEITE SILVA</t>
  </si>
  <si>
    <t>FLAVIA NOGUEIRA SPIGOTTI</t>
  </si>
  <si>
    <t>GRAZYELLE ADELIA FORTUNATO MATT</t>
  </si>
  <si>
    <t>JOÃO PAULO RIBEIRO LAMPUGNANI</t>
  </si>
  <si>
    <t>JOICY RODRIGUES GONÇALVES</t>
  </si>
  <si>
    <t>JUCILAINE FERREIRA SOUZA</t>
  </si>
  <si>
    <t>KAWANE DA SILVA SOUZA</t>
  </si>
  <si>
    <t>KELLY LOURENÇO PONTES</t>
  </si>
  <si>
    <t>MARIA EDUARDA VIEIRA DA SILVA</t>
  </si>
  <si>
    <t>RAYLLON DA SILVA QUEIROZ</t>
  </si>
  <si>
    <t>TAIS GONÇALVES CAPELINI</t>
  </si>
  <si>
    <t>WINGRYD VICTÓRIA NOVAIS FERREIRA</t>
  </si>
  <si>
    <t>HEITOR CARLOS PAIVA BARRETO</t>
  </si>
  <si>
    <t>AMANDA MAYARA DOS SANTOS CESARIO</t>
  </si>
  <si>
    <t>ARIEL FERREIRA DIOGO</t>
  </si>
  <si>
    <t>RUAN CARLOS DOS SANTOS SILVA</t>
  </si>
  <si>
    <t>LUCAS GABRIEL PEREIRA DOS SANTOS</t>
  </si>
  <si>
    <t>NICOLLAS ANTHONY SANTANA SANTOS</t>
  </si>
  <si>
    <t>YASMIN BRAGA PONTES</t>
  </si>
  <si>
    <t>ANA PAULA GONÇALVES DE LIMA</t>
  </si>
  <si>
    <t>ARIEL FERREIRA DIOGO - REMANEJADO</t>
  </si>
  <si>
    <t>DEYSIANE DOS SANTOS SALVIANO</t>
  </si>
  <si>
    <t>DEYZIANE FERREIRA FRANCO</t>
  </si>
  <si>
    <t>ERIK CAMARGO MENDES</t>
  </si>
  <si>
    <r>
      <t xml:space="preserve">GABRIELA SOARES DE OLIVEIRA - </t>
    </r>
    <r>
      <rPr>
        <u/>
        <sz val="10"/>
        <color rgb="FFFF0000"/>
        <rFont val="Calibri"/>
        <family val="2"/>
        <scheme val="minor"/>
      </rPr>
      <t>A E</t>
    </r>
  </si>
  <si>
    <t>GABRIELLY DOS SANTOS BORGES</t>
  </si>
  <si>
    <t xml:space="preserve">HEITOR CARLOS PAIVA BARRETO </t>
  </si>
  <si>
    <t>HELOIZA CAETANO SILVA</t>
  </si>
  <si>
    <t>IAN FARIA CORRÊA</t>
  </si>
  <si>
    <t xml:space="preserve">JEOVANI RICARDO NIENKE DA SILVA </t>
  </si>
  <si>
    <t>JESSICA NAYARA RIBEIRO TEIXEIRA</t>
  </si>
  <si>
    <t>KAWÃ DE AZEVEDO LOPES</t>
  </si>
  <si>
    <t>KAWANE AZEVEDO LOPES</t>
  </si>
  <si>
    <t>KELLY TAWANY RODRIGUES DOS SANTOS</t>
  </si>
  <si>
    <t xml:space="preserve">LUCAS GABRIEL PEREIRA DOS SANTOS </t>
  </si>
  <si>
    <t>MAIKY ALBORGUETE DOS ANJOS</t>
  </si>
  <si>
    <t>MARIA CLARA ALVES CIRILO</t>
  </si>
  <si>
    <r>
      <t xml:space="preserve">PEDRO PAULO DE OLIVEIRA SILVA -  </t>
    </r>
    <r>
      <rPr>
        <u/>
        <sz val="10"/>
        <color rgb="FFFF0000"/>
        <rFont val="Calibri"/>
        <family val="2"/>
        <scheme val="minor"/>
      </rPr>
      <t>A E</t>
    </r>
  </si>
  <si>
    <t>THARIK KAUÃ FERREIRA - TRANSFERIDO</t>
  </si>
  <si>
    <t>TOMAS RICARDO DE SOUZA DE CAMPOS</t>
  </si>
  <si>
    <t>VICTOR GABRIEL DA ROCHA SANTOS</t>
  </si>
  <si>
    <t>VINICIOS GUILHERME P. RODRIGUES</t>
  </si>
  <si>
    <t>WEVERTON SOUZA DOS SANTOS</t>
  </si>
  <si>
    <t>GABRIEL JHEIMESSON F. APOLINARIO</t>
  </si>
  <si>
    <t>TR</t>
  </si>
  <si>
    <t>TURNO: VESPERTINO</t>
  </si>
  <si>
    <t xml:space="preserve">PROFESSOR (A): CLAUDETE IZABEL DE SOUZA </t>
  </si>
  <si>
    <t>COMPONENTE CURRICULAR: LÍGUA ESTRANGEIRA MODERNA INGLESA</t>
  </si>
  <si>
    <t xml:space="preserve">         ________________CLAUDETE IZABEL DE SOUZA__________________________</t>
  </si>
  <si>
    <t>_____________________CLAUDEE IZABEL DE SOUZA____________________________________</t>
  </si>
  <si>
    <t>_____________________CLAUDETE IZABEL DE SOUZA ____________________________</t>
  </si>
  <si>
    <t>GABRIEL RODRIGUES STORCK</t>
  </si>
  <si>
    <t>TIAGO LUAN OLIVEIRA DE CASTRO</t>
  </si>
  <si>
    <t>IGOR SCHULZ BERTOLOMEU</t>
  </si>
  <si>
    <t xml:space="preserve">JULLY ANE PRADO RODRIGUES   </t>
  </si>
  <si>
    <t>JHONATAN OLIVEIRA DE SOUZA</t>
  </si>
  <si>
    <t>JÚLIO CÉSAR DA SILVA RAASCH</t>
  </si>
  <si>
    <t>GABRIEL HENRIQUE VEIGA LOPES</t>
  </si>
  <si>
    <t>RONALD GABRIEL RIBEIRO SOUZA.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</si>
</sst>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7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80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/>
    <xf numFmtId="0" fontId="2" fillId="0" borderId="0" xfId="0" applyFont="1"/>
    <xf numFmtId="0" fontId="10" fillId="0" borderId="3" xfId="0" applyFont="1" applyBorder="1"/>
    <xf numFmtId="0" fontId="10" fillId="0" borderId="7" xfId="0" applyFont="1" applyBorder="1"/>
    <xf numFmtId="0" fontId="10" fillId="0" borderId="3" xfId="0" applyFont="1" applyFill="1" applyBorder="1"/>
    <xf numFmtId="0" fontId="10" fillId="3" borderId="3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/>
    <xf numFmtId="0" fontId="12" fillId="0" borderId="0" xfId="0" applyFont="1"/>
    <xf numFmtId="0" fontId="14" fillId="0" borderId="13" xfId="0" applyFont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6" fillId="2" borderId="3" xfId="1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64" fontId="16" fillId="2" borderId="3" xfId="1" applyNumberFormat="1" applyFont="1" applyFill="1" applyBorder="1" applyAlignment="1" applyProtection="1">
      <alignment horizontal="center" vertical="center"/>
      <protection hidden="1"/>
    </xf>
    <xf numFmtId="164" fontId="2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0" borderId="3" xfId="0" applyFont="1" applyBorder="1"/>
    <xf numFmtId="0" fontId="0" fillId="2" borderId="3" xfId="0" applyFill="1" applyBorder="1" applyAlignment="1">
      <alignment horizontal="center" vertical="center"/>
    </xf>
    <xf numFmtId="0" fontId="10" fillId="0" borderId="8" xfId="0" applyFont="1" applyBorder="1"/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0" xfId="0" applyFont="1"/>
    <xf numFmtId="0" fontId="12" fillId="0" borderId="3" xfId="0" applyFont="1" applyBorder="1"/>
    <xf numFmtId="0" fontId="12" fillId="0" borderId="15" xfId="0" applyFont="1" applyBorder="1"/>
    <xf numFmtId="0" fontId="18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45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 vertical="center" textRotation="43"/>
      <protection hidden="1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18" zoomScaleNormal="100" workbookViewId="0">
      <selection activeCell="T40" sqref="T40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3" ht="14.2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15.6" x14ac:dyDescent="0.3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1:23" ht="15.6" x14ac:dyDescent="0.3">
      <c r="A3" s="67" t="s">
        <v>11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 ht="15.6" x14ac:dyDescent="0.3">
      <c r="A4" s="67" t="s">
        <v>12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spans="1:23" ht="15.6" x14ac:dyDescent="0.3">
      <c r="A5" s="67" t="s">
        <v>13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3" ht="15.6" x14ac:dyDescent="0.3">
      <c r="A6" s="67" t="s">
        <v>17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spans="1:23" ht="15.6" x14ac:dyDescent="0.3">
      <c r="A7" s="70" t="s">
        <v>18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spans="1:23" ht="6.75" customHeight="1" x14ac:dyDescent="0.3"/>
    <row r="9" spans="1:23" ht="15.6" x14ac:dyDescent="0.3">
      <c r="A9" s="72" t="s">
        <v>102</v>
      </c>
      <c r="B9" s="72"/>
      <c r="C9" s="72"/>
      <c r="D9" s="72"/>
      <c r="E9" s="72" t="s">
        <v>24</v>
      </c>
      <c r="F9" s="72"/>
      <c r="G9" s="72"/>
      <c r="H9" s="72"/>
      <c r="I9" s="72"/>
      <c r="J9" s="72"/>
      <c r="K9" s="72"/>
      <c r="L9" s="72"/>
      <c r="M9" s="72" t="s">
        <v>23</v>
      </c>
      <c r="N9" s="72"/>
      <c r="O9" s="72"/>
      <c r="P9" s="72"/>
      <c r="Q9" s="72"/>
      <c r="R9" s="72"/>
      <c r="S9" s="72"/>
      <c r="T9" s="72"/>
    </row>
    <row r="10" spans="1:23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3" ht="15.6" x14ac:dyDescent="0.3">
      <c r="A11" s="71" t="s">
        <v>103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68" t="s">
        <v>28</v>
      </c>
      <c r="O11" s="68"/>
      <c r="P11" s="68"/>
      <c r="Q11" s="68"/>
      <c r="R11" s="68"/>
      <c r="S11" s="68"/>
      <c r="T11" s="68"/>
    </row>
    <row r="12" spans="1:23" x14ac:dyDescent="0.3">
      <c r="A12" s="57" t="s">
        <v>3</v>
      </c>
      <c r="B12" s="57" t="s">
        <v>2</v>
      </c>
      <c r="C12" s="69" t="s">
        <v>19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</row>
    <row r="13" spans="1:23" x14ac:dyDescent="0.3">
      <c r="A13" s="57"/>
      <c r="B13" s="57"/>
      <c r="C13" s="56" t="s">
        <v>4</v>
      </c>
      <c r="D13" s="56"/>
      <c r="E13" s="56"/>
      <c r="F13" s="56"/>
      <c r="G13" s="56" t="s">
        <v>5</v>
      </c>
      <c r="H13" s="56"/>
      <c r="I13" s="56"/>
      <c r="J13" s="56"/>
      <c r="K13" s="56" t="s">
        <v>6</v>
      </c>
      <c r="L13" s="56"/>
      <c r="M13" s="56"/>
      <c r="N13" s="56"/>
      <c r="O13" s="60" t="s">
        <v>7</v>
      </c>
      <c r="P13" s="61"/>
      <c r="Q13" s="61"/>
      <c r="R13" s="62"/>
      <c r="S13" s="60" t="s">
        <v>27</v>
      </c>
      <c r="T13" s="62"/>
    </row>
    <row r="14" spans="1:23" x14ac:dyDescent="0.3">
      <c r="A14" s="57"/>
      <c r="B14" s="5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63"/>
      <c r="P14" s="64"/>
      <c r="Q14" s="64"/>
      <c r="R14" s="65"/>
      <c r="S14" s="63"/>
      <c r="T14" s="65"/>
    </row>
    <row r="15" spans="1:23" x14ac:dyDescent="0.3">
      <c r="A15" s="57"/>
      <c r="B15" s="57"/>
      <c r="C15" s="58" t="s">
        <v>14</v>
      </c>
      <c r="D15" s="57" t="s">
        <v>15</v>
      </c>
      <c r="E15" s="58" t="s">
        <v>16</v>
      </c>
      <c r="F15" s="56" t="s">
        <v>8</v>
      </c>
      <c r="G15" s="58" t="s">
        <v>14</v>
      </c>
      <c r="H15" s="57" t="s">
        <v>15</v>
      </c>
      <c r="I15" s="58" t="s">
        <v>16</v>
      </c>
      <c r="J15" s="56" t="s">
        <v>8</v>
      </c>
      <c r="K15" s="58" t="s">
        <v>14</v>
      </c>
      <c r="L15" s="57" t="s">
        <v>15</v>
      </c>
      <c r="M15" s="58" t="s">
        <v>16</v>
      </c>
      <c r="N15" s="56" t="s">
        <v>8</v>
      </c>
      <c r="O15" s="58" t="s">
        <v>14</v>
      </c>
      <c r="P15" s="57" t="s">
        <v>15</v>
      </c>
      <c r="Q15" s="58" t="s">
        <v>16</v>
      </c>
      <c r="R15" s="56" t="s">
        <v>8</v>
      </c>
      <c r="S15" s="59" t="s">
        <v>9</v>
      </c>
      <c r="T15" s="73" t="s">
        <v>10</v>
      </c>
    </row>
    <row r="16" spans="1:23" ht="28.2" customHeight="1" x14ac:dyDescent="0.3">
      <c r="A16" s="57"/>
      <c r="B16" s="57"/>
      <c r="C16" s="58"/>
      <c r="D16" s="57"/>
      <c r="E16" s="58"/>
      <c r="F16" s="56"/>
      <c r="G16" s="58"/>
      <c r="H16" s="57"/>
      <c r="I16" s="58"/>
      <c r="J16" s="56"/>
      <c r="K16" s="58"/>
      <c r="L16" s="57"/>
      <c r="M16" s="58"/>
      <c r="N16" s="56"/>
      <c r="O16" s="58"/>
      <c r="P16" s="57"/>
      <c r="Q16" s="58"/>
      <c r="R16" s="56"/>
      <c r="S16" s="59"/>
      <c r="T16" s="73"/>
    </row>
    <row r="17" spans="1:20" ht="16.5" customHeight="1" x14ac:dyDescent="0.3">
      <c r="A17" s="1">
        <v>1</v>
      </c>
      <c r="B17" s="13" t="s">
        <v>29</v>
      </c>
      <c r="C17" s="2">
        <v>2</v>
      </c>
      <c r="D17" s="2">
        <v>1.5</v>
      </c>
      <c r="E17" s="28">
        <v>3.5</v>
      </c>
      <c r="F17" s="3">
        <f>C17+D17+E17</f>
        <v>7</v>
      </c>
      <c r="G17" s="2">
        <v>2.5</v>
      </c>
      <c r="H17" s="2">
        <v>1.5</v>
      </c>
      <c r="I17" s="33">
        <v>3.5</v>
      </c>
      <c r="J17" s="3">
        <f>G17+H17+I17</f>
        <v>7.5</v>
      </c>
      <c r="K17" s="2">
        <v>2.5</v>
      </c>
      <c r="L17" s="2">
        <v>1.5</v>
      </c>
      <c r="M17" s="44">
        <v>3</v>
      </c>
      <c r="N17" s="3">
        <f>K17+L17+M17</f>
        <v>7</v>
      </c>
      <c r="O17" s="2">
        <v>2.5</v>
      </c>
      <c r="P17" s="2">
        <v>2</v>
      </c>
      <c r="Q17" s="2">
        <v>3</v>
      </c>
      <c r="R17" s="4">
        <f>O17+P17+Q17</f>
        <v>7.5</v>
      </c>
      <c r="S17" s="5">
        <f>F17+J17+N17+R17</f>
        <v>29</v>
      </c>
      <c r="T17" s="5">
        <f>S17/4</f>
        <v>7.25</v>
      </c>
    </row>
    <row r="18" spans="1:20" x14ac:dyDescent="0.3">
      <c r="A18" s="1">
        <v>2</v>
      </c>
      <c r="B18" s="13" t="s">
        <v>30</v>
      </c>
      <c r="C18" s="2">
        <v>3</v>
      </c>
      <c r="D18" s="2">
        <v>2</v>
      </c>
      <c r="E18" s="28">
        <v>4.5</v>
      </c>
      <c r="F18" s="3">
        <f t="shared" ref="F18:F47" si="0">C18+D18+E18</f>
        <v>9.5</v>
      </c>
      <c r="G18" s="2">
        <v>3</v>
      </c>
      <c r="H18" s="2">
        <v>2</v>
      </c>
      <c r="I18" s="33">
        <v>4</v>
      </c>
      <c r="J18" s="3">
        <f t="shared" ref="J18:J47" si="1">G18+H18+I18</f>
        <v>9</v>
      </c>
      <c r="K18" s="2">
        <v>2</v>
      </c>
      <c r="L18" s="2">
        <v>2</v>
      </c>
      <c r="M18" s="44">
        <v>4</v>
      </c>
      <c r="N18" s="3">
        <f t="shared" ref="N18:N47" si="2">K18+L18+M18</f>
        <v>8</v>
      </c>
      <c r="O18" s="2">
        <v>3</v>
      </c>
      <c r="P18" s="2">
        <v>2</v>
      </c>
      <c r="Q18" s="2">
        <v>4.5</v>
      </c>
      <c r="R18" s="6">
        <f t="shared" ref="R18:R47" si="3">O18+P18+Q18</f>
        <v>9.5</v>
      </c>
      <c r="S18" s="5">
        <f t="shared" ref="S18:S47" si="4">F18+J18+N18+R18</f>
        <v>36</v>
      </c>
      <c r="T18" s="5">
        <f t="shared" ref="T18:T47" si="5">S18/4</f>
        <v>9</v>
      </c>
    </row>
    <row r="19" spans="1:20" ht="16.5" customHeight="1" x14ac:dyDescent="0.3">
      <c r="A19" s="1">
        <v>3</v>
      </c>
      <c r="B19" s="14" t="s">
        <v>31</v>
      </c>
      <c r="C19" s="17" t="s">
        <v>52</v>
      </c>
      <c r="D19" s="17" t="s">
        <v>52</v>
      </c>
      <c r="E19" s="29" t="s">
        <v>52</v>
      </c>
      <c r="F19" s="17" t="s">
        <v>52</v>
      </c>
      <c r="G19" s="17" t="s">
        <v>52</v>
      </c>
      <c r="H19" s="17" t="s">
        <v>52</v>
      </c>
      <c r="I19" s="34" t="s">
        <v>52</v>
      </c>
      <c r="J19" s="17" t="s">
        <v>52</v>
      </c>
      <c r="K19" s="17" t="s">
        <v>52</v>
      </c>
      <c r="L19" s="17" t="s">
        <v>52</v>
      </c>
      <c r="M19" s="46" t="s">
        <v>52</v>
      </c>
      <c r="N19" s="17" t="s">
        <v>52</v>
      </c>
      <c r="O19" s="17" t="s">
        <v>52</v>
      </c>
      <c r="P19" s="17" t="s">
        <v>52</v>
      </c>
      <c r="Q19" s="17" t="s">
        <v>52</v>
      </c>
      <c r="R19" s="17" t="s">
        <v>52</v>
      </c>
      <c r="S19" s="17" t="s">
        <v>52</v>
      </c>
      <c r="T19" s="21" t="s">
        <v>52</v>
      </c>
    </row>
    <row r="20" spans="1:20" x14ac:dyDescent="0.3">
      <c r="A20" s="1">
        <v>4</v>
      </c>
      <c r="B20" s="13" t="s">
        <v>32</v>
      </c>
      <c r="C20" s="2">
        <v>3</v>
      </c>
      <c r="D20" s="2">
        <v>2</v>
      </c>
      <c r="E20" s="28">
        <v>3</v>
      </c>
      <c r="F20" s="3">
        <f t="shared" si="0"/>
        <v>8</v>
      </c>
      <c r="G20" s="2">
        <v>3</v>
      </c>
      <c r="H20" s="2">
        <v>2</v>
      </c>
      <c r="I20" s="33">
        <v>3.5</v>
      </c>
      <c r="J20" s="3">
        <f t="shared" si="1"/>
        <v>8.5</v>
      </c>
      <c r="K20" s="2">
        <v>3</v>
      </c>
      <c r="L20" s="2">
        <v>2</v>
      </c>
      <c r="M20" s="44">
        <v>2.5</v>
      </c>
      <c r="N20" s="3">
        <f t="shared" si="2"/>
        <v>7.5</v>
      </c>
      <c r="O20" s="2">
        <v>3</v>
      </c>
      <c r="P20" s="2">
        <v>2</v>
      </c>
      <c r="Q20" s="2">
        <v>2.5</v>
      </c>
      <c r="R20" s="6">
        <f t="shared" si="3"/>
        <v>7.5</v>
      </c>
      <c r="S20" s="5">
        <f t="shared" si="4"/>
        <v>31.5</v>
      </c>
      <c r="T20" s="5">
        <f t="shared" si="5"/>
        <v>7.875</v>
      </c>
    </row>
    <row r="21" spans="1:20" x14ac:dyDescent="0.3">
      <c r="A21" s="1">
        <v>5</v>
      </c>
      <c r="B21" s="13" t="s">
        <v>33</v>
      </c>
      <c r="C21" s="2">
        <v>3</v>
      </c>
      <c r="D21" s="2">
        <v>2</v>
      </c>
      <c r="E21" s="28">
        <v>4.5</v>
      </c>
      <c r="F21" s="3">
        <f t="shared" si="0"/>
        <v>9.5</v>
      </c>
      <c r="G21" s="2">
        <v>3</v>
      </c>
      <c r="H21" s="2">
        <v>2</v>
      </c>
      <c r="I21" s="33">
        <v>4.5</v>
      </c>
      <c r="J21" s="3">
        <f t="shared" si="1"/>
        <v>9.5</v>
      </c>
      <c r="K21" s="2">
        <v>3</v>
      </c>
      <c r="L21" s="2">
        <v>2</v>
      </c>
      <c r="M21" s="44">
        <v>5</v>
      </c>
      <c r="N21" s="3">
        <f t="shared" si="2"/>
        <v>10</v>
      </c>
      <c r="O21" s="2">
        <v>3</v>
      </c>
      <c r="P21" s="2">
        <v>2</v>
      </c>
      <c r="Q21" s="2">
        <v>5</v>
      </c>
      <c r="R21" s="4">
        <f t="shared" si="3"/>
        <v>10</v>
      </c>
      <c r="S21" s="5">
        <f t="shared" si="4"/>
        <v>39</v>
      </c>
      <c r="T21" s="5">
        <f t="shared" si="5"/>
        <v>9.75</v>
      </c>
    </row>
    <row r="22" spans="1:20" x14ac:dyDescent="0.3">
      <c r="A22" s="1">
        <v>6</v>
      </c>
      <c r="B22" s="15" t="s">
        <v>34</v>
      </c>
      <c r="C22" s="17" t="s">
        <v>52</v>
      </c>
      <c r="D22" s="17" t="s">
        <v>52</v>
      </c>
      <c r="E22" s="29" t="s">
        <v>52</v>
      </c>
      <c r="F22" s="17" t="s">
        <v>52</v>
      </c>
      <c r="G22" s="17" t="s">
        <v>52</v>
      </c>
      <c r="H22" s="17" t="s">
        <v>52</v>
      </c>
      <c r="I22" s="34" t="s">
        <v>52</v>
      </c>
      <c r="J22" s="17" t="s">
        <v>52</v>
      </c>
      <c r="K22" s="17" t="s">
        <v>52</v>
      </c>
      <c r="L22" s="17" t="s">
        <v>52</v>
      </c>
      <c r="M22" s="46" t="s">
        <v>52</v>
      </c>
      <c r="N22" s="17" t="s">
        <v>52</v>
      </c>
      <c r="O22" s="17" t="s">
        <v>52</v>
      </c>
      <c r="P22" s="17" t="s">
        <v>52</v>
      </c>
      <c r="Q22" s="17" t="s">
        <v>52</v>
      </c>
      <c r="R22" s="17" t="s">
        <v>52</v>
      </c>
      <c r="S22" s="17" t="s">
        <v>52</v>
      </c>
      <c r="T22" s="21" t="s">
        <v>52</v>
      </c>
    </row>
    <row r="23" spans="1:20" x14ac:dyDescent="0.3">
      <c r="A23" s="1">
        <v>7</v>
      </c>
      <c r="B23" s="13" t="s">
        <v>35</v>
      </c>
      <c r="C23" s="2">
        <v>3</v>
      </c>
      <c r="D23" s="2">
        <v>2</v>
      </c>
      <c r="E23" s="24">
        <v>4.5</v>
      </c>
      <c r="F23" s="3">
        <f t="shared" si="0"/>
        <v>9.5</v>
      </c>
      <c r="G23" s="2">
        <v>3</v>
      </c>
      <c r="H23" s="2">
        <v>2</v>
      </c>
      <c r="I23" s="33">
        <v>4.5</v>
      </c>
      <c r="J23" s="3">
        <f t="shared" si="1"/>
        <v>9.5</v>
      </c>
      <c r="K23" s="2">
        <v>3</v>
      </c>
      <c r="L23" s="2">
        <v>2</v>
      </c>
      <c r="M23" s="44">
        <v>4.5</v>
      </c>
      <c r="N23" s="3">
        <f t="shared" si="2"/>
        <v>9.5</v>
      </c>
      <c r="O23" s="2">
        <v>3</v>
      </c>
      <c r="P23" s="2">
        <v>2</v>
      </c>
      <c r="Q23" s="2">
        <v>5</v>
      </c>
      <c r="R23" s="4">
        <f t="shared" si="3"/>
        <v>10</v>
      </c>
      <c r="S23" s="5">
        <f t="shared" si="4"/>
        <v>38.5</v>
      </c>
      <c r="T23" s="5">
        <f t="shared" si="5"/>
        <v>9.625</v>
      </c>
    </row>
    <row r="24" spans="1:20" x14ac:dyDescent="0.3">
      <c r="A24" s="1">
        <v>8</v>
      </c>
      <c r="B24" s="13" t="s">
        <v>36</v>
      </c>
      <c r="C24" s="2">
        <v>3</v>
      </c>
      <c r="D24" s="2">
        <v>2</v>
      </c>
      <c r="E24" s="26">
        <v>3.5</v>
      </c>
      <c r="F24" s="3">
        <f t="shared" si="0"/>
        <v>8.5</v>
      </c>
      <c r="G24" s="2">
        <v>3</v>
      </c>
      <c r="H24" s="2">
        <v>2</v>
      </c>
      <c r="I24" s="33">
        <v>4.5</v>
      </c>
      <c r="J24" s="3">
        <f t="shared" si="1"/>
        <v>9.5</v>
      </c>
      <c r="K24" s="2">
        <v>3</v>
      </c>
      <c r="L24" s="2">
        <v>2</v>
      </c>
      <c r="M24" s="44">
        <v>3.5</v>
      </c>
      <c r="N24" s="3">
        <f t="shared" si="2"/>
        <v>8.5</v>
      </c>
      <c r="O24" s="2">
        <v>3</v>
      </c>
      <c r="P24" s="2">
        <v>2</v>
      </c>
      <c r="Q24" s="2">
        <v>4.5</v>
      </c>
      <c r="R24" s="4">
        <f t="shared" si="3"/>
        <v>9.5</v>
      </c>
      <c r="S24" s="5">
        <f t="shared" si="4"/>
        <v>36</v>
      </c>
      <c r="T24" s="5">
        <f t="shared" si="5"/>
        <v>9</v>
      </c>
    </row>
    <row r="25" spans="1:20" ht="16.5" customHeight="1" x14ac:dyDescent="0.3">
      <c r="A25" s="1">
        <v>9</v>
      </c>
      <c r="B25" s="13" t="s">
        <v>37</v>
      </c>
      <c r="C25" s="2">
        <v>2</v>
      </c>
      <c r="D25" s="2">
        <v>2</v>
      </c>
      <c r="E25" s="28">
        <v>2</v>
      </c>
      <c r="F25" s="3">
        <f t="shared" si="0"/>
        <v>6</v>
      </c>
      <c r="G25" s="2">
        <v>3</v>
      </c>
      <c r="H25" s="2">
        <v>2</v>
      </c>
      <c r="I25" s="33"/>
      <c r="J25" s="3">
        <f t="shared" si="1"/>
        <v>5</v>
      </c>
      <c r="K25" s="2">
        <v>2</v>
      </c>
      <c r="L25" s="2">
        <v>1.5</v>
      </c>
      <c r="M25" s="44">
        <v>3</v>
      </c>
      <c r="N25" s="3">
        <f t="shared" si="2"/>
        <v>6.5</v>
      </c>
      <c r="O25" s="2">
        <v>3</v>
      </c>
      <c r="P25" s="2">
        <v>2</v>
      </c>
      <c r="Q25" s="2">
        <v>3.5</v>
      </c>
      <c r="R25" s="4">
        <f t="shared" si="3"/>
        <v>8.5</v>
      </c>
      <c r="S25" s="5">
        <f t="shared" si="4"/>
        <v>26</v>
      </c>
      <c r="T25" s="5">
        <f t="shared" si="5"/>
        <v>6.5</v>
      </c>
    </row>
    <row r="26" spans="1:20" x14ac:dyDescent="0.3">
      <c r="A26" s="1">
        <v>10</v>
      </c>
      <c r="B26" s="13" t="s">
        <v>38</v>
      </c>
      <c r="C26" s="2">
        <v>3</v>
      </c>
      <c r="D26" s="2">
        <v>2</v>
      </c>
      <c r="E26" s="28">
        <v>3.5</v>
      </c>
      <c r="F26" s="3">
        <f t="shared" si="0"/>
        <v>8.5</v>
      </c>
      <c r="G26" s="2">
        <v>3</v>
      </c>
      <c r="H26" s="2">
        <v>2</v>
      </c>
      <c r="I26" s="33">
        <v>3</v>
      </c>
      <c r="J26" s="3">
        <f t="shared" si="1"/>
        <v>8</v>
      </c>
      <c r="K26" s="2">
        <v>3</v>
      </c>
      <c r="L26" s="2">
        <v>2</v>
      </c>
      <c r="M26" s="44">
        <v>3</v>
      </c>
      <c r="N26" s="3">
        <f t="shared" si="2"/>
        <v>8</v>
      </c>
      <c r="O26" s="2">
        <v>2</v>
      </c>
      <c r="P26" s="2">
        <v>1</v>
      </c>
      <c r="Q26" s="2">
        <v>2</v>
      </c>
      <c r="R26" s="4">
        <f t="shared" si="3"/>
        <v>5</v>
      </c>
      <c r="S26" s="5">
        <f t="shared" si="4"/>
        <v>29.5</v>
      </c>
      <c r="T26" s="5">
        <f t="shared" si="5"/>
        <v>7.375</v>
      </c>
    </row>
    <row r="27" spans="1:20" x14ac:dyDescent="0.3">
      <c r="A27" s="1">
        <v>11</v>
      </c>
      <c r="B27" s="13" t="s">
        <v>39</v>
      </c>
      <c r="C27" s="2">
        <v>3</v>
      </c>
      <c r="D27" s="2">
        <v>2</v>
      </c>
      <c r="E27" s="28">
        <v>2.5</v>
      </c>
      <c r="F27" s="3">
        <f t="shared" si="0"/>
        <v>7.5</v>
      </c>
      <c r="G27" s="2">
        <v>2.5</v>
      </c>
      <c r="H27" s="2">
        <v>2</v>
      </c>
      <c r="I27" s="33">
        <v>2</v>
      </c>
      <c r="J27" s="3">
        <f t="shared" si="1"/>
        <v>6.5</v>
      </c>
      <c r="K27" s="2">
        <v>2.5</v>
      </c>
      <c r="L27" s="2">
        <v>2</v>
      </c>
      <c r="M27" s="44">
        <v>3</v>
      </c>
      <c r="N27" s="3">
        <f t="shared" si="2"/>
        <v>7.5</v>
      </c>
      <c r="O27" s="2">
        <v>2</v>
      </c>
      <c r="P27" s="2">
        <v>1</v>
      </c>
      <c r="Q27" s="2">
        <v>3</v>
      </c>
      <c r="R27" s="4">
        <f t="shared" si="3"/>
        <v>6</v>
      </c>
      <c r="S27" s="5">
        <f t="shared" si="4"/>
        <v>27.5</v>
      </c>
      <c r="T27" s="5">
        <f t="shared" si="5"/>
        <v>6.875</v>
      </c>
    </row>
    <row r="28" spans="1:20" x14ac:dyDescent="0.3">
      <c r="A28" s="1">
        <v>12</v>
      </c>
      <c r="B28" s="13" t="s">
        <v>40</v>
      </c>
      <c r="C28" s="2">
        <v>2</v>
      </c>
      <c r="D28" s="2">
        <v>2</v>
      </c>
      <c r="E28" s="27">
        <v>2</v>
      </c>
      <c r="F28" s="3">
        <f t="shared" si="0"/>
        <v>6</v>
      </c>
      <c r="G28" s="2">
        <v>2</v>
      </c>
      <c r="H28" s="2">
        <v>2</v>
      </c>
      <c r="I28" s="33">
        <v>2</v>
      </c>
      <c r="J28" s="3">
        <f t="shared" si="1"/>
        <v>6</v>
      </c>
      <c r="K28" s="2">
        <v>2</v>
      </c>
      <c r="L28" s="2">
        <v>2</v>
      </c>
      <c r="M28" s="44">
        <v>2</v>
      </c>
      <c r="N28" s="3">
        <f t="shared" si="2"/>
        <v>6</v>
      </c>
      <c r="O28" s="2">
        <v>2.5</v>
      </c>
      <c r="P28" s="2">
        <v>2</v>
      </c>
      <c r="Q28" s="2">
        <v>1.5</v>
      </c>
      <c r="R28" s="4">
        <f t="shared" si="3"/>
        <v>6</v>
      </c>
      <c r="S28" s="5">
        <f t="shared" si="4"/>
        <v>24</v>
      </c>
      <c r="T28" s="5">
        <f t="shared" si="5"/>
        <v>6</v>
      </c>
    </row>
    <row r="29" spans="1:20" x14ac:dyDescent="0.3">
      <c r="A29" s="1">
        <v>13</v>
      </c>
      <c r="B29" s="13" t="s">
        <v>41</v>
      </c>
      <c r="C29" s="2">
        <v>3</v>
      </c>
      <c r="D29" s="2">
        <v>2</v>
      </c>
      <c r="E29" s="28">
        <v>3</v>
      </c>
      <c r="F29" s="3">
        <f t="shared" si="0"/>
        <v>8</v>
      </c>
      <c r="G29" s="2">
        <v>3</v>
      </c>
      <c r="H29" s="2">
        <v>2</v>
      </c>
      <c r="I29" s="33">
        <v>3</v>
      </c>
      <c r="J29" s="3">
        <f t="shared" si="1"/>
        <v>8</v>
      </c>
      <c r="K29" s="2">
        <v>3</v>
      </c>
      <c r="L29" s="2">
        <v>2</v>
      </c>
      <c r="M29" s="44">
        <v>3</v>
      </c>
      <c r="N29" s="3">
        <f t="shared" si="2"/>
        <v>8</v>
      </c>
      <c r="O29" s="2">
        <v>3</v>
      </c>
      <c r="P29" s="2">
        <v>2</v>
      </c>
      <c r="Q29" s="2">
        <v>4</v>
      </c>
      <c r="R29" s="4">
        <f t="shared" si="3"/>
        <v>9</v>
      </c>
      <c r="S29" s="5">
        <f t="shared" si="4"/>
        <v>33</v>
      </c>
      <c r="T29" s="5">
        <f t="shared" si="5"/>
        <v>8.25</v>
      </c>
    </row>
    <row r="30" spans="1:20" x14ac:dyDescent="0.3">
      <c r="A30" s="1">
        <v>14</v>
      </c>
      <c r="B30" s="13" t="s">
        <v>42</v>
      </c>
      <c r="C30" s="2"/>
      <c r="D30" s="2"/>
      <c r="E30" s="28"/>
      <c r="F30" s="3">
        <v>6</v>
      </c>
      <c r="G30" s="2"/>
      <c r="H30" s="2"/>
      <c r="I30" s="33">
        <v>6</v>
      </c>
      <c r="J30" s="3">
        <f t="shared" si="1"/>
        <v>6</v>
      </c>
      <c r="K30" s="2"/>
      <c r="L30" s="2"/>
      <c r="M30" s="44">
        <v>6</v>
      </c>
      <c r="N30" s="3">
        <f t="shared" si="2"/>
        <v>6</v>
      </c>
      <c r="O30" s="2"/>
      <c r="P30" s="2"/>
      <c r="Q30" s="2"/>
      <c r="R30" s="4">
        <f t="shared" si="3"/>
        <v>0</v>
      </c>
      <c r="S30" s="5">
        <f t="shared" si="4"/>
        <v>18</v>
      </c>
      <c r="T30" s="5">
        <f t="shared" si="5"/>
        <v>4.5</v>
      </c>
    </row>
    <row r="31" spans="1:20" x14ac:dyDescent="0.3">
      <c r="A31" s="1">
        <v>15</v>
      </c>
      <c r="B31" s="13" t="s">
        <v>43</v>
      </c>
      <c r="C31" s="2">
        <v>1.5</v>
      </c>
      <c r="D31" s="2">
        <v>2</v>
      </c>
      <c r="E31" s="28">
        <v>2.5</v>
      </c>
      <c r="F31" s="3">
        <f t="shared" si="0"/>
        <v>6</v>
      </c>
      <c r="G31" s="2">
        <v>1.5</v>
      </c>
      <c r="H31" s="2">
        <v>2</v>
      </c>
      <c r="I31" s="33">
        <v>2</v>
      </c>
      <c r="J31" s="3">
        <f t="shared" si="1"/>
        <v>5.5</v>
      </c>
      <c r="K31" s="2">
        <v>2</v>
      </c>
      <c r="L31" s="2">
        <v>2</v>
      </c>
      <c r="M31" s="44">
        <v>2</v>
      </c>
      <c r="N31" s="3">
        <f t="shared" si="2"/>
        <v>6</v>
      </c>
      <c r="O31" s="2">
        <v>2.5</v>
      </c>
      <c r="P31" s="2">
        <v>2</v>
      </c>
      <c r="Q31" s="2">
        <v>2</v>
      </c>
      <c r="R31" s="4">
        <f t="shared" si="3"/>
        <v>6.5</v>
      </c>
      <c r="S31" s="5">
        <f t="shared" si="4"/>
        <v>24</v>
      </c>
      <c r="T31" s="5">
        <f t="shared" si="5"/>
        <v>6</v>
      </c>
    </row>
    <row r="32" spans="1:20" x14ac:dyDescent="0.3">
      <c r="A32" s="1">
        <v>16</v>
      </c>
      <c r="B32" s="13" t="s">
        <v>44</v>
      </c>
      <c r="C32" s="2">
        <v>1</v>
      </c>
      <c r="D32" s="2">
        <v>2</v>
      </c>
      <c r="E32" s="28">
        <v>3</v>
      </c>
      <c r="F32" s="3">
        <f t="shared" si="0"/>
        <v>6</v>
      </c>
      <c r="G32" s="2">
        <v>1</v>
      </c>
      <c r="H32" s="2">
        <v>2</v>
      </c>
      <c r="I32" s="33">
        <v>2.5</v>
      </c>
      <c r="J32" s="3">
        <f t="shared" si="1"/>
        <v>5.5</v>
      </c>
      <c r="K32" s="2">
        <v>1.5</v>
      </c>
      <c r="L32" s="2">
        <v>2</v>
      </c>
      <c r="M32" s="44">
        <v>2.5</v>
      </c>
      <c r="N32" s="3">
        <f t="shared" si="2"/>
        <v>6</v>
      </c>
      <c r="O32" s="2">
        <v>1</v>
      </c>
      <c r="P32" s="2">
        <v>2</v>
      </c>
      <c r="Q32" s="2">
        <v>0</v>
      </c>
      <c r="R32" s="4">
        <f t="shared" si="3"/>
        <v>3</v>
      </c>
      <c r="S32" s="5">
        <f t="shared" si="4"/>
        <v>20.5</v>
      </c>
      <c r="T32" s="5">
        <f t="shared" si="5"/>
        <v>5.125</v>
      </c>
    </row>
    <row r="33" spans="1:20" ht="16.5" customHeight="1" x14ac:dyDescent="0.3">
      <c r="A33" s="1">
        <v>17</v>
      </c>
      <c r="B33" s="15" t="s">
        <v>45</v>
      </c>
      <c r="C33" s="17" t="s">
        <v>52</v>
      </c>
      <c r="D33" s="17" t="s">
        <v>52</v>
      </c>
      <c r="E33" s="29" t="s">
        <v>52</v>
      </c>
      <c r="F33" s="17" t="s">
        <v>52</v>
      </c>
      <c r="G33" s="17" t="s">
        <v>52</v>
      </c>
      <c r="H33" s="17" t="s">
        <v>52</v>
      </c>
      <c r="I33" s="34" t="s">
        <v>52</v>
      </c>
      <c r="J33" s="17" t="s">
        <v>52</v>
      </c>
      <c r="K33" s="17" t="s">
        <v>52</v>
      </c>
      <c r="L33" s="17" t="s">
        <v>52</v>
      </c>
      <c r="M33" s="46" t="s">
        <v>52</v>
      </c>
      <c r="N33" s="17" t="s">
        <v>52</v>
      </c>
      <c r="O33" s="17" t="s">
        <v>52</v>
      </c>
      <c r="P33" s="17" t="s">
        <v>52</v>
      </c>
      <c r="Q33" s="17" t="s">
        <v>52</v>
      </c>
      <c r="R33" s="17" t="s">
        <v>52</v>
      </c>
      <c r="S33" s="17" t="s">
        <v>52</v>
      </c>
      <c r="T33" s="21" t="s">
        <v>52</v>
      </c>
    </row>
    <row r="34" spans="1:20" x14ac:dyDescent="0.3">
      <c r="A34" s="1">
        <v>18</v>
      </c>
      <c r="B34" s="13" t="s">
        <v>46</v>
      </c>
      <c r="C34" s="2">
        <v>3</v>
      </c>
      <c r="D34" s="2">
        <v>2</v>
      </c>
      <c r="E34" s="28">
        <v>4</v>
      </c>
      <c r="F34" s="3">
        <f t="shared" si="0"/>
        <v>9</v>
      </c>
      <c r="G34" s="2">
        <v>3</v>
      </c>
      <c r="H34" s="2">
        <v>2</v>
      </c>
      <c r="I34" s="33">
        <v>3.5</v>
      </c>
      <c r="J34" s="3">
        <f t="shared" si="1"/>
        <v>8.5</v>
      </c>
      <c r="K34" s="2">
        <v>3</v>
      </c>
      <c r="L34" s="2">
        <v>2</v>
      </c>
      <c r="M34" s="44">
        <v>3.5</v>
      </c>
      <c r="N34" s="3">
        <f t="shared" si="2"/>
        <v>8.5</v>
      </c>
      <c r="O34" s="2">
        <v>3</v>
      </c>
      <c r="P34" s="2">
        <v>2</v>
      </c>
      <c r="Q34" s="2">
        <v>4.5</v>
      </c>
      <c r="R34" s="4">
        <f t="shared" si="3"/>
        <v>9.5</v>
      </c>
      <c r="S34" s="5">
        <f t="shared" si="4"/>
        <v>35.5</v>
      </c>
      <c r="T34" s="5">
        <f t="shared" si="5"/>
        <v>8.875</v>
      </c>
    </row>
    <row r="35" spans="1:20" ht="16.5" customHeight="1" x14ac:dyDescent="0.3">
      <c r="A35" s="1">
        <v>19</v>
      </c>
      <c r="B35" s="16" t="s">
        <v>47</v>
      </c>
      <c r="C35" s="2">
        <v>1.5</v>
      </c>
      <c r="D35" s="2">
        <v>2</v>
      </c>
      <c r="E35" s="28">
        <v>2.5</v>
      </c>
      <c r="F35" s="3">
        <f t="shared" si="0"/>
        <v>6</v>
      </c>
      <c r="G35" s="2">
        <v>1.5</v>
      </c>
      <c r="H35" s="2">
        <v>2</v>
      </c>
      <c r="I35" s="33">
        <v>2.5</v>
      </c>
      <c r="J35" s="3">
        <f t="shared" si="1"/>
        <v>6</v>
      </c>
      <c r="K35" s="2">
        <v>2</v>
      </c>
      <c r="L35" s="2">
        <v>2</v>
      </c>
      <c r="M35" s="44">
        <v>2</v>
      </c>
      <c r="N35" s="3">
        <f t="shared" si="2"/>
        <v>6</v>
      </c>
      <c r="O35" s="2">
        <v>3</v>
      </c>
      <c r="P35" s="2">
        <v>2</v>
      </c>
      <c r="Q35" s="2">
        <v>2</v>
      </c>
      <c r="R35" s="4">
        <f t="shared" si="3"/>
        <v>7</v>
      </c>
      <c r="S35" s="5">
        <f t="shared" si="4"/>
        <v>25</v>
      </c>
      <c r="T35" s="5">
        <f t="shared" si="5"/>
        <v>6.25</v>
      </c>
    </row>
    <row r="36" spans="1:20" ht="18" customHeight="1" x14ac:dyDescent="0.3">
      <c r="A36" s="1">
        <v>20</v>
      </c>
      <c r="B36" s="13" t="s">
        <v>48</v>
      </c>
      <c r="C36" s="2">
        <v>3</v>
      </c>
      <c r="D36" s="2">
        <v>2</v>
      </c>
      <c r="E36" s="28">
        <v>4.5</v>
      </c>
      <c r="F36" s="3">
        <f t="shared" si="0"/>
        <v>9.5</v>
      </c>
      <c r="G36" s="2">
        <v>3</v>
      </c>
      <c r="H36" s="2">
        <v>2</v>
      </c>
      <c r="I36" s="33">
        <v>4.5</v>
      </c>
      <c r="J36" s="3">
        <f t="shared" si="1"/>
        <v>9.5</v>
      </c>
      <c r="K36" s="2">
        <v>3</v>
      </c>
      <c r="L36" s="2">
        <v>2</v>
      </c>
      <c r="M36" s="44">
        <v>3.5</v>
      </c>
      <c r="N36" s="3">
        <f t="shared" si="2"/>
        <v>8.5</v>
      </c>
      <c r="O36" s="2">
        <v>3</v>
      </c>
      <c r="P36" s="2">
        <v>2</v>
      </c>
      <c r="Q36" s="2">
        <v>4</v>
      </c>
      <c r="R36" s="4">
        <f t="shared" si="3"/>
        <v>9</v>
      </c>
      <c r="S36" s="5">
        <f t="shared" si="4"/>
        <v>36.5</v>
      </c>
      <c r="T36" s="5">
        <f t="shared" si="5"/>
        <v>9.125</v>
      </c>
    </row>
    <row r="37" spans="1:20" x14ac:dyDescent="0.3">
      <c r="A37" s="1">
        <v>21</v>
      </c>
      <c r="B37" s="13" t="s">
        <v>49</v>
      </c>
      <c r="C37" s="2">
        <v>3</v>
      </c>
      <c r="D37" s="2">
        <v>2</v>
      </c>
      <c r="E37" s="24">
        <v>3.5</v>
      </c>
      <c r="F37" s="3">
        <f t="shared" si="0"/>
        <v>8.5</v>
      </c>
      <c r="G37" s="2">
        <v>3</v>
      </c>
      <c r="H37" s="2">
        <v>2</v>
      </c>
      <c r="I37" s="33">
        <v>4</v>
      </c>
      <c r="J37" s="3">
        <f t="shared" si="1"/>
        <v>9</v>
      </c>
      <c r="K37" s="2">
        <v>3</v>
      </c>
      <c r="L37" s="2">
        <v>2</v>
      </c>
      <c r="M37" s="44">
        <v>3.5</v>
      </c>
      <c r="N37" s="3">
        <f t="shared" si="2"/>
        <v>8.5</v>
      </c>
      <c r="O37" s="2">
        <v>3</v>
      </c>
      <c r="P37" s="2">
        <v>2</v>
      </c>
      <c r="Q37" s="2">
        <v>3</v>
      </c>
      <c r="R37" s="4">
        <f t="shared" si="3"/>
        <v>8</v>
      </c>
      <c r="S37" s="5">
        <f t="shared" si="4"/>
        <v>34</v>
      </c>
      <c r="T37" s="5">
        <f t="shared" si="5"/>
        <v>8.5</v>
      </c>
    </row>
    <row r="38" spans="1:20" x14ac:dyDescent="0.3">
      <c r="A38" s="1">
        <v>22</v>
      </c>
      <c r="B38" s="13" t="s">
        <v>50</v>
      </c>
      <c r="C38" s="2">
        <v>2</v>
      </c>
      <c r="D38" s="2">
        <v>2</v>
      </c>
      <c r="E38" s="28">
        <v>2.5</v>
      </c>
      <c r="F38" s="3">
        <f t="shared" si="0"/>
        <v>6.5</v>
      </c>
      <c r="G38" s="2">
        <v>2</v>
      </c>
      <c r="H38" s="2">
        <v>2</v>
      </c>
      <c r="I38" s="33">
        <v>3.5</v>
      </c>
      <c r="J38" s="3">
        <f t="shared" si="1"/>
        <v>7.5</v>
      </c>
      <c r="K38" s="2">
        <v>2</v>
      </c>
      <c r="L38" s="2">
        <v>2</v>
      </c>
      <c r="M38" s="44">
        <v>3.5</v>
      </c>
      <c r="N38" s="3">
        <f t="shared" si="2"/>
        <v>7.5</v>
      </c>
      <c r="O38" s="2">
        <v>2</v>
      </c>
      <c r="P38" s="2">
        <v>2</v>
      </c>
      <c r="Q38" s="2">
        <v>2.5</v>
      </c>
      <c r="R38" s="4">
        <f t="shared" si="3"/>
        <v>6.5</v>
      </c>
      <c r="S38" s="5">
        <f t="shared" si="4"/>
        <v>28</v>
      </c>
      <c r="T38" s="5">
        <f t="shared" si="5"/>
        <v>7</v>
      </c>
    </row>
    <row r="39" spans="1:20" ht="16.5" customHeight="1" x14ac:dyDescent="0.3">
      <c r="A39" s="1">
        <v>23</v>
      </c>
      <c r="B39" s="13" t="s">
        <v>51</v>
      </c>
      <c r="C39" s="2">
        <v>2</v>
      </c>
      <c r="D39" s="2">
        <v>2</v>
      </c>
      <c r="E39" s="28">
        <v>2.5</v>
      </c>
      <c r="F39" s="3">
        <f t="shared" si="0"/>
        <v>6.5</v>
      </c>
      <c r="G39" s="2">
        <v>3</v>
      </c>
      <c r="H39" s="2">
        <v>2</v>
      </c>
      <c r="I39" s="33">
        <v>3.5</v>
      </c>
      <c r="J39" s="3">
        <f t="shared" si="1"/>
        <v>8.5</v>
      </c>
      <c r="K39" s="2">
        <v>3</v>
      </c>
      <c r="L39" s="2">
        <v>2</v>
      </c>
      <c r="M39" s="44">
        <v>3.5</v>
      </c>
      <c r="N39" s="3">
        <f t="shared" si="2"/>
        <v>8.5</v>
      </c>
      <c r="O39" s="2"/>
      <c r="P39" s="2"/>
      <c r="Q39" s="2"/>
      <c r="R39" s="4">
        <f t="shared" si="3"/>
        <v>0</v>
      </c>
      <c r="S39" s="5">
        <f t="shared" si="4"/>
        <v>23.5</v>
      </c>
      <c r="T39" s="5">
        <f t="shared" si="5"/>
        <v>5.875</v>
      </c>
    </row>
    <row r="40" spans="1:20" ht="15.75" customHeight="1" x14ac:dyDescent="0.3">
      <c r="A40" s="1">
        <v>24</v>
      </c>
      <c r="B40" s="51" t="s">
        <v>107</v>
      </c>
      <c r="C40" s="2"/>
      <c r="D40" s="2"/>
      <c r="E40" s="28">
        <v>5.5</v>
      </c>
      <c r="F40" s="3">
        <f t="shared" si="0"/>
        <v>5.5</v>
      </c>
      <c r="G40" s="2">
        <v>2</v>
      </c>
      <c r="H40" s="2">
        <v>2</v>
      </c>
      <c r="I40" s="33">
        <v>1.5</v>
      </c>
      <c r="J40" s="3">
        <f t="shared" si="1"/>
        <v>5.5</v>
      </c>
      <c r="K40" s="2">
        <v>3</v>
      </c>
      <c r="L40" s="2">
        <v>2</v>
      </c>
      <c r="M40" s="44">
        <v>1</v>
      </c>
      <c r="N40" s="3">
        <f t="shared" si="2"/>
        <v>6</v>
      </c>
      <c r="O40" s="2">
        <v>2</v>
      </c>
      <c r="P40" s="2">
        <v>2</v>
      </c>
      <c r="Q40" s="2">
        <v>2</v>
      </c>
      <c r="R40" s="4">
        <f t="shared" si="3"/>
        <v>6</v>
      </c>
      <c r="S40" s="5">
        <f t="shared" si="4"/>
        <v>23</v>
      </c>
      <c r="T40" s="5">
        <f t="shared" si="5"/>
        <v>5.75</v>
      </c>
    </row>
    <row r="41" spans="1:20" ht="16.5" customHeight="1" x14ac:dyDescent="0.3">
      <c r="A41" s="1">
        <v>25</v>
      </c>
      <c r="B41" s="45" t="s">
        <v>108</v>
      </c>
      <c r="C41" s="2"/>
      <c r="D41" s="2"/>
      <c r="E41" s="2">
        <v>6.5</v>
      </c>
      <c r="F41" s="3">
        <f t="shared" si="0"/>
        <v>6.5</v>
      </c>
      <c r="G41" s="2">
        <v>1.5</v>
      </c>
      <c r="H41" s="2">
        <v>2</v>
      </c>
      <c r="I41" s="33">
        <v>3</v>
      </c>
      <c r="J41" s="3">
        <f t="shared" si="1"/>
        <v>6.5</v>
      </c>
      <c r="K41" s="2">
        <v>1.5</v>
      </c>
      <c r="L41" s="2">
        <v>2</v>
      </c>
      <c r="M41" s="44">
        <v>3</v>
      </c>
      <c r="N41" s="3">
        <f t="shared" si="2"/>
        <v>6.5</v>
      </c>
      <c r="O41" s="2">
        <v>3</v>
      </c>
      <c r="P41" s="2">
        <v>2</v>
      </c>
      <c r="Q41" s="2">
        <v>1.5</v>
      </c>
      <c r="R41" s="4">
        <f t="shared" si="3"/>
        <v>6.5</v>
      </c>
      <c r="S41" s="5">
        <f t="shared" si="4"/>
        <v>26</v>
      </c>
      <c r="T41" s="5">
        <f t="shared" si="5"/>
        <v>6.5</v>
      </c>
    </row>
    <row r="42" spans="1:20" x14ac:dyDescent="0.3">
      <c r="A42" s="1">
        <v>26</v>
      </c>
      <c r="B42" s="53" t="s">
        <v>112</v>
      </c>
      <c r="C42" s="2"/>
      <c r="D42" s="2"/>
      <c r="E42" s="2">
        <v>9</v>
      </c>
      <c r="F42" s="3">
        <f t="shared" si="0"/>
        <v>9</v>
      </c>
      <c r="G42" s="2"/>
      <c r="H42" s="2"/>
      <c r="I42" s="2">
        <v>6.5</v>
      </c>
      <c r="J42" s="3">
        <f t="shared" si="1"/>
        <v>6.5</v>
      </c>
      <c r="K42" s="2">
        <v>2</v>
      </c>
      <c r="L42" s="2">
        <v>2</v>
      </c>
      <c r="M42" s="44">
        <v>2.5</v>
      </c>
      <c r="N42" s="3">
        <f t="shared" si="2"/>
        <v>6.5</v>
      </c>
      <c r="O42" s="2">
        <v>3</v>
      </c>
      <c r="P42" s="2">
        <v>1</v>
      </c>
      <c r="Q42" s="2">
        <v>2.5</v>
      </c>
      <c r="R42" s="4">
        <f t="shared" si="3"/>
        <v>6.5</v>
      </c>
      <c r="S42" s="5">
        <f t="shared" si="4"/>
        <v>28.5</v>
      </c>
      <c r="T42" s="5">
        <f t="shared" si="5"/>
        <v>7.125</v>
      </c>
    </row>
    <row r="43" spans="1:20" ht="16.5" customHeight="1" x14ac:dyDescent="0.3">
      <c r="A43" s="1">
        <v>27</v>
      </c>
      <c r="B43" s="51" t="s">
        <v>113</v>
      </c>
      <c r="C43" s="2"/>
      <c r="D43" s="2"/>
      <c r="E43" s="2">
        <v>7.5</v>
      </c>
      <c r="F43" s="3">
        <f t="shared" si="0"/>
        <v>7.5</v>
      </c>
      <c r="G43" s="2"/>
      <c r="H43" s="2"/>
      <c r="I43" s="2">
        <v>6</v>
      </c>
      <c r="J43" s="3">
        <f t="shared" si="1"/>
        <v>6</v>
      </c>
      <c r="K43" s="2">
        <v>1.5</v>
      </c>
      <c r="L43" s="2">
        <v>2</v>
      </c>
      <c r="M43" s="44">
        <v>3.5</v>
      </c>
      <c r="N43" s="3">
        <f t="shared" si="2"/>
        <v>7</v>
      </c>
      <c r="O43" s="2">
        <v>2</v>
      </c>
      <c r="P43" s="2">
        <v>2</v>
      </c>
      <c r="Q43" s="2">
        <v>2</v>
      </c>
      <c r="R43" s="4">
        <f t="shared" si="3"/>
        <v>6</v>
      </c>
      <c r="S43" s="5">
        <f t="shared" si="4"/>
        <v>26.5</v>
      </c>
      <c r="T43" s="5">
        <f t="shared" si="5"/>
        <v>6.625</v>
      </c>
    </row>
    <row r="44" spans="1:20" x14ac:dyDescent="0.3">
      <c r="A44" s="1">
        <v>28</v>
      </c>
      <c r="B44" s="10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44"/>
      <c r="N44" s="3">
        <f t="shared" si="2"/>
        <v>0</v>
      </c>
      <c r="O44" s="2"/>
      <c r="P44" s="2"/>
      <c r="Q44" s="2"/>
      <c r="R44" s="4">
        <f t="shared" si="3"/>
        <v>0</v>
      </c>
      <c r="S44" s="5">
        <f t="shared" si="4"/>
        <v>0</v>
      </c>
      <c r="T44" s="5">
        <f t="shared" si="5"/>
        <v>0</v>
      </c>
    </row>
    <row r="45" spans="1:20" ht="16.5" customHeight="1" x14ac:dyDescent="0.3">
      <c r="A45" s="1">
        <v>29</v>
      </c>
      <c r="B45" s="10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</row>
    <row r="46" spans="1:20" x14ac:dyDescent="0.3">
      <c r="A46" s="1">
        <v>30</v>
      </c>
      <c r="B46" s="10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</row>
    <row r="47" spans="1:20" x14ac:dyDescent="0.3">
      <c r="A47" s="1">
        <v>31</v>
      </c>
      <c r="B47" s="10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>
        <f t="shared" si="5"/>
        <v>0</v>
      </c>
    </row>
    <row r="50" spans="1:20" x14ac:dyDescent="0.3">
      <c r="A50" s="66" t="s">
        <v>104</v>
      </c>
      <c r="B50" s="66"/>
      <c r="C50" s="66"/>
      <c r="D50" s="66"/>
      <c r="E50" s="66"/>
      <c r="J50" s="11" t="s">
        <v>20</v>
      </c>
      <c r="K50" s="11"/>
      <c r="L50" s="11"/>
      <c r="M50" s="11"/>
      <c r="N50" s="11"/>
    </row>
    <row r="51" spans="1:20" ht="15.6" x14ac:dyDescent="0.3">
      <c r="A51" s="55" t="s">
        <v>21</v>
      </c>
      <c r="B51" s="55"/>
      <c r="C51" s="55"/>
      <c r="D51" s="55"/>
      <c r="J51" s="55" t="s">
        <v>22</v>
      </c>
      <c r="K51" s="55"/>
      <c r="L51" s="55"/>
      <c r="M51" s="55"/>
      <c r="N51" s="55"/>
      <c r="O51" s="55"/>
      <c r="P51" s="55"/>
      <c r="Q51" s="55"/>
      <c r="R51" s="55"/>
      <c r="S51" s="55"/>
      <c r="T51" s="55"/>
    </row>
  </sheetData>
  <mergeCells count="41">
    <mergeCell ref="A9:D9"/>
    <mergeCell ref="L15:L16"/>
    <mergeCell ref="P15:P16"/>
    <mergeCell ref="Q15:Q16"/>
    <mergeCell ref="M15:M16"/>
    <mergeCell ref="I15:I16"/>
    <mergeCell ref="H15:H16"/>
    <mergeCell ref="M9:T9"/>
    <mergeCell ref="T15:T16"/>
    <mergeCell ref="A50:E50"/>
    <mergeCell ref="A1:W1"/>
    <mergeCell ref="A2:W2"/>
    <mergeCell ref="A3:W3"/>
    <mergeCell ref="A4:W4"/>
    <mergeCell ref="A5:W5"/>
    <mergeCell ref="A6:W6"/>
    <mergeCell ref="N11:T11"/>
    <mergeCell ref="C12:T12"/>
    <mergeCell ref="A7:W7"/>
    <mergeCell ref="C15:C16"/>
    <mergeCell ref="D15:D16"/>
    <mergeCell ref="E15:E16"/>
    <mergeCell ref="G15:G16"/>
    <mergeCell ref="A11:M11"/>
    <mergeCell ref="E9:L9"/>
    <mergeCell ref="A51:D51"/>
    <mergeCell ref="J51:T51"/>
    <mergeCell ref="F15:F16"/>
    <mergeCell ref="J15:J16"/>
    <mergeCell ref="N15:N16"/>
    <mergeCell ref="B12:B16"/>
    <mergeCell ref="A12:A16"/>
    <mergeCell ref="C13:F14"/>
    <mergeCell ref="G13:J14"/>
    <mergeCell ref="K13:N14"/>
    <mergeCell ref="O15:O16"/>
    <mergeCell ref="R15:R16"/>
    <mergeCell ref="S15:S16"/>
    <mergeCell ref="K15:K16"/>
    <mergeCell ref="O13:R14"/>
    <mergeCell ref="S13:T14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23" zoomScaleNormal="100" workbookViewId="0">
      <selection activeCell="B41" sqref="B41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5.6" x14ac:dyDescent="0.3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4" ht="15.6" x14ac:dyDescent="0.3">
      <c r="A3" s="67" t="s">
        <v>11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</row>
    <row r="4" spans="1:24" ht="15.6" x14ac:dyDescent="0.3">
      <c r="A4" s="67" t="s">
        <v>12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</row>
    <row r="5" spans="1:24" ht="15.6" x14ac:dyDescent="0.3">
      <c r="A5" s="67" t="s">
        <v>13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</row>
    <row r="6" spans="1:24" ht="15.6" x14ac:dyDescent="0.3">
      <c r="A6" s="67" t="s">
        <v>17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24" ht="15.6" x14ac:dyDescent="0.3">
      <c r="A7" s="70" t="s">
        <v>18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ht="6.75" customHeight="1" x14ac:dyDescent="0.3"/>
    <row r="9" spans="1:24" ht="15.6" x14ac:dyDescent="0.3">
      <c r="A9" s="72" t="s">
        <v>102</v>
      </c>
      <c r="B9" s="72"/>
      <c r="C9" s="72"/>
      <c r="D9" s="72"/>
      <c r="E9" s="72" t="s">
        <v>25</v>
      </c>
      <c r="F9" s="72"/>
      <c r="G9" s="72"/>
      <c r="H9" s="72"/>
      <c r="I9" s="72"/>
      <c r="J9" s="72"/>
      <c r="K9" s="72"/>
      <c r="L9" s="72"/>
      <c r="M9" s="72" t="s">
        <v>23</v>
      </c>
      <c r="N9" s="72"/>
      <c r="O9" s="72"/>
      <c r="P9" s="72"/>
      <c r="Q9" s="72"/>
      <c r="R9" s="72"/>
      <c r="S9" s="72"/>
      <c r="T9" s="72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71" t="s">
        <v>103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4" t="s">
        <v>28</v>
      </c>
      <c r="O11" s="74"/>
      <c r="P11" s="74"/>
      <c r="Q11" s="74"/>
      <c r="R11" s="74"/>
      <c r="S11" s="74"/>
      <c r="T11" s="74"/>
      <c r="U11" s="74"/>
    </row>
    <row r="12" spans="1:24" x14ac:dyDescent="0.3">
      <c r="A12" s="75" t="s">
        <v>3</v>
      </c>
      <c r="B12" s="75" t="s">
        <v>2</v>
      </c>
      <c r="C12" s="78" t="s">
        <v>19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12"/>
    </row>
    <row r="13" spans="1:24" x14ac:dyDescent="0.3">
      <c r="A13" s="76"/>
      <c r="B13" s="76"/>
      <c r="C13" s="60" t="s">
        <v>4</v>
      </c>
      <c r="D13" s="61"/>
      <c r="E13" s="61"/>
      <c r="F13" s="62"/>
      <c r="G13" s="60" t="s">
        <v>5</v>
      </c>
      <c r="H13" s="61"/>
      <c r="I13" s="61"/>
      <c r="J13" s="62"/>
      <c r="K13" s="60" t="s">
        <v>6</v>
      </c>
      <c r="L13" s="61"/>
      <c r="M13" s="61"/>
      <c r="N13" s="62"/>
      <c r="O13" s="60" t="s">
        <v>7</v>
      </c>
      <c r="P13" s="61"/>
      <c r="Q13" s="61"/>
      <c r="R13" s="61"/>
      <c r="S13" s="56" t="s">
        <v>27</v>
      </c>
      <c r="T13" s="56"/>
      <c r="U13" s="12"/>
    </row>
    <row r="14" spans="1:24" x14ac:dyDescent="0.3">
      <c r="A14" s="76"/>
      <c r="B14" s="76"/>
      <c r="C14" s="63"/>
      <c r="D14" s="64"/>
      <c r="E14" s="64"/>
      <c r="F14" s="65"/>
      <c r="G14" s="63"/>
      <c r="H14" s="64"/>
      <c r="I14" s="64"/>
      <c r="J14" s="65"/>
      <c r="K14" s="63"/>
      <c r="L14" s="64"/>
      <c r="M14" s="64"/>
      <c r="N14" s="65"/>
      <c r="O14" s="63"/>
      <c r="P14" s="64"/>
      <c r="Q14" s="64"/>
      <c r="R14" s="64"/>
      <c r="S14" s="56"/>
      <c r="T14" s="56"/>
      <c r="U14" s="12"/>
    </row>
    <row r="15" spans="1:24" x14ac:dyDescent="0.3">
      <c r="A15" s="76"/>
      <c r="B15" s="76"/>
      <c r="C15" s="58" t="s">
        <v>14</v>
      </c>
      <c r="D15" s="57" t="s">
        <v>15</v>
      </c>
      <c r="E15" s="58" t="s">
        <v>16</v>
      </c>
      <c r="F15" s="56" t="s">
        <v>8</v>
      </c>
      <c r="G15" s="58" t="s">
        <v>14</v>
      </c>
      <c r="H15" s="57" t="s">
        <v>15</v>
      </c>
      <c r="I15" s="58" t="s">
        <v>16</v>
      </c>
      <c r="J15" s="56" t="s">
        <v>8</v>
      </c>
      <c r="K15" s="58" t="s">
        <v>14</v>
      </c>
      <c r="L15" s="57" t="s">
        <v>15</v>
      </c>
      <c r="M15" s="58" t="s">
        <v>16</v>
      </c>
      <c r="N15" s="56" t="s">
        <v>8</v>
      </c>
      <c r="O15" s="58" t="s">
        <v>14</v>
      </c>
      <c r="P15" s="57" t="s">
        <v>15</v>
      </c>
      <c r="Q15" s="58" t="s">
        <v>16</v>
      </c>
      <c r="R15" s="56" t="s">
        <v>8</v>
      </c>
      <c r="S15" s="59" t="s">
        <v>9</v>
      </c>
      <c r="T15" s="73" t="s">
        <v>10</v>
      </c>
      <c r="U15" s="12"/>
    </row>
    <row r="16" spans="1:24" ht="28.2" customHeight="1" x14ac:dyDescent="0.3">
      <c r="A16" s="77"/>
      <c r="B16" s="77"/>
      <c r="C16" s="58"/>
      <c r="D16" s="57"/>
      <c r="E16" s="58"/>
      <c r="F16" s="56"/>
      <c r="G16" s="58"/>
      <c r="H16" s="57"/>
      <c r="I16" s="58"/>
      <c r="J16" s="56"/>
      <c r="K16" s="58"/>
      <c r="L16" s="57"/>
      <c r="M16" s="58"/>
      <c r="N16" s="56"/>
      <c r="O16" s="58"/>
      <c r="P16" s="57"/>
      <c r="Q16" s="58"/>
      <c r="R16" s="56"/>
      <c r="S16" s="59"/>
      <c r="T16" s="73"/>
      <c r="U16" s="12"/>
    </row>
    <row r="17" spans="1:21" ht="16.5" customHeight="1" x14ac:dyDescent="0.3">
      <c r="A17" s="1">
        <v>1</v>
      </c>
      <c r="B17" s="13" t="s">
        <v>53</v>
      </c>
      <c r="C17" s="2">
        <v>3</v>
      </c>
      <c r="D17" s="2">
        <v>2</v>
      </c>
      <c r="E17" s="28">
        <v>3.5</v>
      </c>
      <c r="F17" s="3">
        <f>C17+D17+E17</f>
        <v>8.5</v>
      </c>
      <c r="G17" s="2">
        <v>2</v>
      </c>
      <c r="H17" s="2">
        <v>2</v>
      </c>
      <c r="I17" s="33">
        <v>3</v>
      </c>
      <c r="J17" s="3">
        <f>G17+H17+I17</f>
        <v>7</v>
      </c>
      <c r="K17" s="2">
        <v>2</v>
      </c>
      <c r="L17" s="2">
        <v>2</v>
      </c>
      <c r="M17" s="38">
        <v>3</v>
      </c>
      <c r="N17" s="3">
        <f>K17+L17+M17</f>
        <v>7</v>
      </c>
      <c r="O17" s="2">
        <v>3</v>
      </c>
      <c r="P17" s="2">
        <v>2</v>
      </c>
      <c r="Q17" s="2">
        <v>2</v>
      </c>
      <c r="R17" s="4">
        <f>O17+P17+Q17</f>
        <v>7</v>
      </c>
      <c r="S17" s="5">
        <f>F17+J17+N17+R17</f>
        <v>29.5</v>
      </c>
      <c r="T17" s="5">
        <f>S17/4</f>
        <v>7.375</v>
      </c>
      <c r="U17" s="12"/>
    </row>
    <row r="18" spans="1:21" x14ac:dyDescent="0.3">
      <c r="A18" s="1">
        <v>2</v>
      </c>
      <c r="B18" s="13" t="s">
        <v>54</v>
      </c>
      <c r="C18" s="2">
        <v>2.5</v>
      </c>
      <c r="D18" s="2">
        <v>2</v>
      </c>
      <c r="E18" s="28">
        <v>1.5</v>
      </c>
      <c r="F18" s="3">
        <f t="shared" ref="F18:F47" si="0">C18+D18+E18</f>
        <v>6</v>
      </c>
      <c r="G18" s="2">
        <v>2</v>
      </c>
      <c r="H18" s="2">
        <v>1.5</v>
      </c>
      <c r="I18" s="33">
        <v>1.5</v>
      </c>
      <c r="J18" s="3">
        <f t="shared" ref="J18:J47" si="1">G18+H18+I18</f>
        <v>5</v>
      </c>
      <c r="K18" s="2">
        <v>2</v>
      </c>
      <c r="L18" s="2">
        <v>1</v>
      </c>
      <c r="M18" s="38">
        <v>2</v>
      </c>
      <c r="N18" s="3">
        <f t="shared" ref="N18:N47" si="2">K18+L18+M18</f>
        <v>5</v>
      </c>
      <c r="O18" s="2"/>
      <c r="P18" s="2">
        <v>2</v>
      </c>
      <c r="Q18" s="2">
        <v>0.5</v>
      </c>
      <c r="R18" s="6">
        <f t="shared" ref="R18:R47" si="3">O18+P18+Q18</f>
        <v>2.5</v>
      </c>
      <c r="S18" s="5">
        <f t="shared" ref="S18:S47" si="4">F18+J18+N18+R18</f>
        <v>18.5</v>
      </c>
      <c r="T18" s="5">
        <f t="shared" ref="T18:T47" si="5">S18/4</f>
        <v>4.625</v>
      </c>
      <c r="U18" s="12"/>
    </row>
    <row r="19" spans="1:21" ht="16.5" customHeight="1" x14ac:dyDescent="0.3">
      <c r="A19" s="1">
        <v>3</v>
      </c>
      <c r="B19" s="13" t="s">
        <v>55</v>
      </c>
      <c r="C19" s="2">
        <v>3</v>
      </c>
      <c r="D19" s="2">
        <v>2</v>
      </c>
      <c r="E19" s="28">
        <v>3</v>
      </c>
      <c r="F19" s="3">
        <f t="shared" si="0"/>
        <v>8</v>
      </c>
      <c r="G19" s="2">
        <v>2.5</v>
      </c>
      <c r="H19" s="2">
        <v>2</v>
      </c>
      <c r="I19" s="33">
        <v>3</v>
      </c>
      <c r="J19" s="3">
        <f t="shared" si="1"/>
        <v>7.5</v>
      </c>
      <c r="K19" s="2">
        <v>3</v>
      </c>
      <c r="L19" s="2">
        <v>2</v>
      </c>
      <c r="M19" s="38">
        <v>1</v>
      </c>
      <c r="N19" s="3">
        <f t="shared" si="2"/>
        <v>6</v>
      </c>
      <c r="O19" s="2">
        <v>3</v>
      </c>
      <c r="P19" s="2">
        <v>2</v>
      </c>
      <c r="Q19" s="2">
        <v>3</v>
      </c>
      <c r="R19" s="6">
        <f t="shared" si="3"/>
        <v>8</v>
      </c>
      <c r="S19" s="5">
        <f t="shared" si="4"/>
        <v>29.5</v>
      </c>
      <c r="T19" s="5">
        <f t="shared" si="5"/>
        <v>7.375</v>
      </c>
      <c r="U19" s="12"/>
    </row>
    <row r="20" spans="1:21" x14ac:dyDescent="0.3">
      <c r="A20" s="1">
        <v>4</v>
      </c>
      <c r="B20" s="13" t="s">
        <v>56</v>
      </c>
      <c r="C20" s="2">
        <v>3</v>
      </c>
      <c r="D20" s="2">
        <v>2</v>
      </c>
      <c r="E20" s="28">
        <v>3.5</v>
      </c>
      <c r="F20" s="3">
        <f t="shared" si="0"/>
        <v>8.5</v>
      </c>
      <c r="G20" s="2">
        <v>3</v>
      </c>
      <c r="H20" s="2">
        <v>2</v>
      </c>
      <c r="I20" s="33">
        <v>3.5</v>
      </c>
      <c r="J20" s="3">
        <f t="shared" si="1"/>
        <v>8.5</v>
      </c>
      <c r="K20" s="2">
        <v>3</v>
      </c>
      <c r="L20" s="2">
        <v>2</v>
      </c>
      <c r="M20" s="38">
        <v>3</v>
      </c>
      <c r="N20" s="3">
        <f t="shared" si="2"/>
        <v>8</v>
      </c>
      <c r="O20" s="2">
        <v>3</v>
      </c>
      <c r="P20" s="2">
        <v>2</v>
      </c>
      <c r="Q20" s="2">
        <v>1.5</v>
      </c>
      <c r="R20" s="6">
        <f t="shared" si="3"/>
        <v>6.5</v>
      </c>
      <c r="S20" s="5">
        <f t="shared" si="4"/>
        <v>31.5</v>
      </c>
      <c r="T20" s="5">
        <f t="shared" si="5"/>
        <v>7.875</v>
      </c>
      <c r="U20" s="12"/>
    </row>
    <row r="21" spans="1:21" x14ac:dyDescent="0.3">
      <c r="A21" s="1">
        <v>5</v>
      </c>
      <c r="B21" s="13" t="s">
        <v>57</v>
      </c>
      <c r="C21" s="2">
        <v>2.5</v>
      </c>
      <c r="D21" s="2">
        <v>2</v>
      </c>
      <c r="E21" s="28">
        <v>3.5</v>
      </c>
      <c r="F21" s="3">
        <f t="shared" si="0"/>
        <v>8</v>
      </c>
      <c r="G21" s="2">
        <v>2.5</v>
      </c>
      <c r="H21" s="2">
        <v>2</v>
      </c>
      <c r="I21" s="33">
        <v>3.5</v>
      </c>
      <c r="J21" s="3">
        <f t="shared" si="1"/>
        <v>8</v>
      </c>
      <c r="K21" s="2" t="s">
        <v>100</v>
      </c>
      <c r="L21" s="2" t="s">
        <v>100</v>
      </c>
      <c r="M21" s="38" t="s">
        <v>100</v>
      </c>
      <c r="N21" s="3" t="s">
        <v>100</v>
      </c>
      <c r="O21" s="2" t="s">
        <v>100</v>
      </c>
      <c r="P21" s="2" t="s">
        <v>100</v>
      </c>
      <c r="Q21" s="2" t="s">
        <v>100</v>
      </c>
      <c r="R21" s="6" t="s">
        <v>100</v>
      </c>
      <c r="S21" s="5" t="s">
        <v>100</v>
      </c>
      <c r="T21" s="5" t="e">
        <f t="shared" si="5"/>
        <v>#VALUE!</v>
      </c>
      <c r="U21" s="12"/>
    </row>
    <row r="22" spans="1:21" x14ac:dyDescent="0.3">
      <c r="A22" s="1">
        <v>6</v>
      </c>
      <c r="B22" s="13" t="s">
        <v>58</v>
      </c>
      <c r="C22" s="2">
        <v>2.5</v>
      </c>
      <c r="D22" s="2">
        <v>2</v>
      </c>
      <c r="E22" s="28">
        <v>3.5</v>
      </c>
      <c r="F22" s="3">
        <f t="shared" si="0"/>
        <v>8</v>
      </c>
      <c r="G22" s="2">
        <v>3</v>
      </c>
      <c r="H22" s="2">
        <v>2</v>
      </c>
      <c r="I22" s="33">
        <v>3</v>
      </c>
      <c r="J22" s="3">
        <f t="shared" si="1"/>
        <v>8</v>
      </c>
      <c r="K22" s="2">
        <v>3</v>
      </c>
      <c r="L22" s="2">
        <v>2</v>
      </c>
      <c r="M22" s="38">
        <v>3.5</v>
      </c>
      <c r="N22" s="3">
        <f t="shared" si="2"/>
        <v>8.5</v>
      </c>
      <c r="O22" s="2">
        <v>3</v>
      </c>
      <c r="P22" s="2">
        <v>2</v>
      </c>
      <c r="Q22" s="2">
        <v>4.5</v>
      </c>
      <c r="R22" s="4">
        <f t="shared" si="3"/>
        <v>9.5</v>
      </c>
      <c r="S22" s="5">
        <f t="shared" si="4"/>
        <v>34</v>
      </c>
      <c r="T22" s="5">
        <f t="shared" si="5"/>
        <v>8.5</v>
      </c>
      <c r="U22" s="12"/>
    </row>
    <row r="23" spans="1:21" x14ac:dyDescent="0.3">
      <c r="A23" s="1">
        <v>7</v>
      </c>
      <c r="B23" s="13" t="s">
        <v>59</v>
      </c>
      <c r="C23" s="2">
        <v>3</v>
      </c>
      <c r="D23" s="2">
        <v>2</v>
      </c>
      <c r="E23" s="27">
        <v>4</v>
      </c>
      <c r="F23" s="3">
        <f t="shared" si="0"/>
        <v>9</v>
      </c>
      <c r="G23" s="2">
        <v>3</v>
      </c>
      <c r="H23" s="2">
        <v>2</v>
      </c>
      <c r="I23" s="33">
        <v>4.5</v>
      </c>
      <c r="J23" s="3">
        <f t="shared" si="1"/>
        <v>9.5</v>
      </c>
      <c r="K23" s="2">
        <v>3</v>
      </c>
      <c r="L23" s="2">
        <v>2</v>
      </c>
      <c r="M23" s="38">
        <v>4</v>
      </c>
      <c r="N23" s="3">
        <f t="shared" si="2"/>
        <v>9</v>
      </c>
      <c r="O23" s="2">
        <v>3</v>
      </c>
      <c r="P23" s="2">
        <v>2</v>
      </c>
      <c r="Q23" s="2">
        <v>3</v>
      </c>
      <c r="R23" s="4">
        <f t="shared" si="3"/>
        <v>8</v>
      </c>
      <c r="S23" s="5">
        <f t="shared" si="4"/>
        <v>35.5</v>
      </c>
      <c r="T23" s="5">
        <f t="shared" si="5"/>
        <v>8.875</v>
      </c>
      <c r="U23" s="12"/>
    </row>
    <row r="24" spans="1:21" x14ac:dyDescent="0.3">
      <c r="A24" s="1">
        <v>8</v>
      </c>
      <c r="B24" s="15" t="s">
        <v>60</v>
      </c>
      <c r="C24" s="21" t="s">
        <v>100</v>
      </c>
      <c r="D24" s="21" t="s">
        <v>100</v>
      </c>
      <c r="E24" s="26" t="s">
        <v>100</v>
      </c>
      <c r="F24" s="21" t="s">
        <v>100</v>
      </c>
      <c r="G24" s="21" t="s">
        <v>100</v>
      </c>
      <c r="H24" s="21" t="s">
        <v>100</v>
      </c>
      <c r="I24" s="32" t="s">
        <v>100</v>
      </c>
      <c r="J24" s="21" t="s">
        <v>100</v>
      </c>
      <c r="K24" s="21" t="s">
        <v>100</v>
      </c>
      <c r="L24" s="21" t="s">
        <v>100</v>
      </c>
      <c r="M24" s="37" t="s">
        <v>100</v>
      </c>
      <c r="N24" s="21" t="s">
        <v>100</v>
      </c>
      <c r="O24" s="21" t="s">
        <v>100</v>
      </c>
      <c r="P24" s="21" t="s">
        <v>100</v>
      </c>
      <c r="Q24" s="21" t="s">
        <v>100</v>
      </c>
      <c r="R24" s="21" t="s">
        <v>100</v>
      </c>
      <c r="S24" s="21" t="s">
        <v>100</v>
      </c>
      <c r="T24" s="21" t="s">
        <v>100</v>
      </c>
      <c r="U24" s="12"/>
    </row>
    <row r="25" spans="1:21" ht="16.5" customHeight="1" x14ac:dyDescent="0.3">
      <c r="A25" s="1">
        <v>9</v>
      </c>
      <c r="B25" s="13" t="s">
        <v>61</v>
      </c>
      <c r="C25" s="22" t="s">
        <v>52</v>
      </c>
      <c r="D25" s="17" t="s">
        <v>52</v>
      </c>
      <c r="E25" s="30" t="s">
        <v>52</v>
      </c>
      <c r="F25" s="17" t="s">
        <v>52</v>
      </c>
      <c r="G25" s="22" t="s">
        <v>52</v>
      </c>
      <c r="H25" s="17" t="s">
        <v>52</v>
      </c>
      <c r="I25" s="35" t="s">
        <v>52</v>
      </c>
      <c r="J25" s="17" t="s">
        <v>52</v>
      </c>
      <c r="K25" s="22" t="s">
        <v>52</v>
      </c>
      <c r="L25" s="17" t="s">
        <v>52</v>
      </c>
      <c r="M25" s="39" t="s">
        <v>52</v>
      </c>
      <c r="N25" s="17" t="s">
        <v>52</v>
      </c>
      <c r="O25" s="22" t="s">
        <v>52</v>
      </c>
      <c r="P25" s="17" t="s">
        <v>52</v>
      </c>
      <c r="Q25" s="17" t="s">
        <v>52</v>
      </c>
      <c r="R25" s="17" t="s">
        <v>52</v>
      </c>
      <c r="S25" s="17" t="s">
        <v>52</v>
      </c>
      <c r="T25" s="23" t="s">
        <v>52</v>
      </c>
      <c r="U25" s="12"/>
    </row>
    <row r="26" spans="1:21" x14ac:dyDescent="0.3">
      <c r="A26" s="1">
        <v>10</v>
      </c>
      <c r="B26" s="13" t="s">
        <v>62</v>
      </c>
      <c r="C26" s="2">
        <v>2.5</v>
      </c>
      <c r="D26" s="2">
        <v>2</v>
      </c>
      <c r="E26" s="28">
        <v>3.5</v>
      </c>
      <c r="F26" s="3">
        <f t="shared" si="0"/>
        <v>8</v>
      </c>
      <c r="G26" s="2">
        <v>3</v>
      </c>
      <c r="H26" s="2">
        <v>2</v>
      </c>
      <c r="I26" s="33">
        <v>3</v>
      </c>
      <c r="J26" s="3">
        <f t="shared" si="1"/>
        <v>8</v>
      </c>
      <c r="K26" s="2">
        <v>3</v>
      </c>
      <c r="L26" s="2">
        <v>2</v>
      </c>
      <c r="M26" s="38">
        <v>3</v>
      </c>
      <c r="N26" s="3">
        <f t="shared" si="2"/>
        <v>8</v>
      </c>
      <c r="O26" s="2">
        <v>2.5</v>
      </c>
      <c r="P26" s="2">
        <v>2</v>
      </c>
      <c r="Q26" s="2">
        <v>1.5</v>
      </c>
      <c r="R26" s="4">
        <f t="shared" si="3"/>
        <v>6</v>
      </c>
      <c r="S26" s="5">
        <f t="shared" si="4"/>
        <v>30</v>
      </c>
      <c r="T26" s="5">
        <f t="shared" si="5"/>
        <v>7.5</v>
      </c>
      <c r="U26" s="12"/>
    </row>
    <row r="27" spans="1:21" x14ac:dyDescent="0.3">
      <c r="A27" s="1">
        <v>11</v>
      </c>
      <c r="B27" s="13" t="s">
        <v>63</v>
      </c>
      <c r="C27" s="2">
        <v>1.5</v>
      </c>
      <c r="D27" s="2">
        <v>2</v>
      </c>
      <c r="E27" s="28">
        <v>4.5</v>
      </c>
      <c r="F27" s="3">
        <f t="shared" si="0"/>
        <v>8</v>
      </c>
      <c r="G27" s="2">
        <v>3</v>
      </c>
      <c r="H27" s="2">
        <v>2</v>
      </c>
      <c r="I27" s="33">
        <v>4</v>
      </c>
      <c r="J27" s="3">
        <f t="shared" si="1"/>
        <v>9</v>
      </c>
      <c r="K27" s="2">
        <v>3</v>
      </c>
      <c r="L27" s="2">
        <v>2</v>
      </c>
      <c r="M27" s="38">
        <v>3.5</v>
      </c>
      <c r="N27" s="3">
        <f t="shared" si="2"/>
        <v>8.5</v>
      </c>
      <c r="O27" s="2">
        <v>3</v>
      </c>
      <c r="P27" s="2">
        <v>2</v>
      </c>
      <c r="Q27" s="2">
        <v>4.5</v>
      </c>
      <c r="R27" s="4">
        <f t="shared" si="3"/>
        <v>9.5</v>
      </c>
      <c r="S27" s="5">
        <f t="shared" si="4"/>
        <v>35</v>
      </c>
      <c r="T27" s="5">
        <f t="shared" si="5"/>
        <v>8.75</v>
      </c>
      <c r="U27" s="12"/>
    </row>
    <row r="28" spans="1:21" x14ac:dyDescent="0.3">
      <c r="A28" s="1">
        <v>12</v>
      </c>
      <c r="B28" s="16" t="s">
        <v>64</v>
      </c>
      <c r="C28" s="2">
        <v>2</v>
      </c>
      <c r="D28" s="2">
        <v>2</v>
      </c>
      <c r="E28" s="27">
        <v>2</v>
      </c>
      <c r="F28" s="3">
        <f t="shared" si="0"/>
        <v>6</v>
      </c>
      <c r="G28" s="2">
        <v>2</v>
      </c>
      <c r="H28" s="2">
        <v>1.5</v>
      </c>
      <c r="I28" s="33">
        <v>2</v>
      </c>
      <c r="J28" s="3">
        <f t="shared" si="1"/>
        <v>5.5</v>
      </c>
      <c r="K28" s="2">
        <v>2</v>
      </c>
      <c r="L28" s="2">
        <v>2</v>
      </c>
      <c r="M28" s="38">
        <v>2</v>
      </c>
      <c r="N28" s="3">
        <f t="shared" si="2"/>
        <v>6</v>
      </c>
      <c r="O28" s="2">
        <v>2</v>
      </c>
      <c r="P28" s="2">
        <v>2</v>
      </c>
      <c r="Q28" s="2">
        <v>0</v>
      </c>
      <c r="R28" s="4">
        <f t="shared" si="3"/>
        <v>4</v>
      </c>
      <c r="S28" s="5">
        <f t="shared" si="4"/>
        <v>21.5</v>
      </c>
      <c r="T28" s="5">
        <f t="shared" si="5"/>
        <v>5.375</v>
      </c>
      <c r="U28" s="12"/>
    </row>
    <row r="29" spans="1:21" x14ac:dyDescent="0.3">
      <c r="A29" s="1">
        <v>13</v>
      </c>
      <c r="B29" s="13" t="s">
        <v>65</v>
      </c>
      <c r="C29" s="2">
        <v>2</v>
      </c>
      <c r="D29" s="2">
        <v>2</v>
      </c>
      <c r="E29" s="28">
        <v>3</v>
      </c>
      <c r="F29" s="3">
        <f t="shared" si="0"/>
        <v>7</v>
      </c>
      <c r="G29" s="2">
        <v>2</v>
      </c>
      <c r="H29" s="2">
        <v>1.5</v>
      </c>
      <c r="I29" s="33">
        <v>1.5</v>
      </c>
      <c r="J29" s="3">
        <f t="shared" si="1"/>
        <v>5</v>
      </c>
      <c r="K29" s="2">
        <v>2</v>
      </c>
      <c r="L29" s="2">
        <v>2</v>
      </c>
      <c r="M29" s="38">
        <v>2</v>
      </c>
      <c r="N29" s="3">
        <f t="shared" si="2"/>
        <v>6</v>
      </c>
      <c r="O29" s="2">
        <v>3</v>
      </c>
      <c r="P29" s="2">
        <v>2</v>
      </c>
      <c r="Q29" s="2">
        <v>1</v>
      </c>
      <c r="R29" s="4">
        <f t="shared" si="3"/>
        <v>6</v>
      </c>
      <c r="S29" s="5">
        <f t="shared" si="4"/>
        <v>24</v>
      </c>
      <c r="T29" s="5">
        <f t="shared" si="5"/>
        <v>6</v>
      </c>
      <c r="U29" s="12"/>
    </row>
    <row r="30" spans="1:21" x14ac:dyDescent="0.3">
      <c r="A30" s="1">
        <v>14</v>
      </c>
      <c r="B30" s="13" t="s">
        <v>66</v>
      </c>
      <c r="C30" s="2">
        <v>1</v>
      </c>
      <c r="D30" s="2">
        <v>2</v>
      </c>
      <c r="E30" s="28">
        <v>3</v>
      </c>
      <c r="F30" s="3">
        <f t="shared" si="0"/>
        <v>6</v>
      </c>
      <c r="G30" s="2">
        <v>1</v>
      </c>
      <c r="H30" s="2">
        <v>2</v>
      </c>
      <c r="I30" s="33">
        <v>3</v>
      </c>
      <c r="J30" s="3">
        <f t="shared" si="1"/>
        <v>6</v>
      </c>
      <c r="K30" s="2">
        <v>1.5</v>
      </c>
      <c r="L30" s="2">
        <v>2</v>
      </c>
      <c r="M30" s="38">
        <v>2.5</v>
      </c>
      <c r="N30" s="3">
        <f t="shared" si="2"/>
        <v>6</v>
      </c>
      <c r="O30" s="2">
        <v>3</v>
      </c>
      <c r="P30" s="2">
        <v>2</v>
      </c>
      <c r="Q30" s="2">
        <v>1</v>
      </c>
      <c r="R30" s="4">
        <f t="shared" si="3"/>
        <v>6</v>
      </c>
      <c r="S30" s="5">
        <f t="shared" si="4"/>
        <v>24</v>
      </c>
      <c r="T30" s="5">
        <f t="shared" si="5"/>
        <v>6</v>
      </c>
      <c r="U30" s="12"/>
    </row>
    <row r="31" spans="1:21" x14ac:dyDescent="0.3">
      <c r="A31" s="1">
        <v>15</v>
      </c>
      <c r="B31" s="13" t="s">
        <v>67</v>
      </c>
      <c r="C31" s="2">
        <v>1</v>
      </c>
      <c r="D31" s="2">
        <v>2</v>
      </c>
      <c r="E31" s="28">
        <v>3</v>
      </c>
      <c r="F31" s="3">
        <f t="shared" si="0"/>
        <v>6</v>
      </c>
      <c r="G31" s="2">
        <v>1</v>
      </c>
      <c r="H31" s="2">
        <v>2</v>
      </c>
      <c r="I31" s="33">
        <v>3.5</v>
      </c>
      <c r="J31" s="3">
        <f t="shared" si="1"/>
        <v>6.5</v>
      </c>
      <c r="K31" s="2">
        <v>2</v>
      </c>
      <c r="L31" s="2">
        <v>2</v>
      </c>
      <c r="M31" s="38">
        <v>3.5</v>
      </c>
      <c r="N31" s="3">
        <f t="shared" si="2"/>
        <v>7.5</v>
      </c>
      <c r="O31" s="2">
        <v>2.5</v>
      </c>
      <c r="P31" s="2">
        <v>2</v>
      </c>
      <c r="Q31" s="2">
        <v>1.5</v>
      </c>
      <c r="R31" s="4">
        <f t="shared" si="3"/>
        <v>6</v>
      </c>
      <c r="S31" s="5">
        <f t="shared" si="4"/>
        <v>26</v>
      </c>
      <c r="T31" s="5">
        <f t="shared" si="5"/>
        <v>6.5</v>
      </c>
      <c r="U31" s="12"/>
    </row>
    <row r="32" spans="1:21" x14ac:dyDescent="0.3">
      <c r="A32" s="1">
        <v>16</v>
      </c>
      <c r="B32" s="16" t="s">
        <v>68</v>
      </c>
      <c r="C32" s="2">
        <v>3</v>
      </c>
      <c r="D32" s="2">
        <v>2</v>
      </c>
      <c r="E32" s="28">
        <v>4.5</v>
      </c>
      <c r="F32" s="3">
        <f t="shared" si="0"/>
        <v>9.5</v>
      </c>
      <c r="G32" s="2">
        <v>3</v>
      </c>
      <c r="H32" s="2">
        <v>2</v>
      </c>
      <c r="I32" s="33">
        <v>4</v>
      </c>
      <c r="J32" s="3">
        <f t="shared" si="1"/>
        <v>9</v>
      </c>
      <c r="K32" s="2">
        <v>3</v>
      </c>
      <c r="L32" s="2">
        <v>2</v>
      </c>
      <c r="M32" s="38">
        <v>4.5</v>
      </c>
      <c r="N32" s="3">
        <f t="shared" si="2"/>
        <v>9.5</v>
      </c>
      <c r="O32" s="2">
        <v>3</v>
      </c>
      <c r="P32" s="2">
        <v>2</v>
      </c>
      <c r="Q32" s="2">
        <v>5</v>
      </c>
      <c r="R32" s="4">
        <f t="shared" si="3"/>
        <v>10</v>
      </c>
      <c r="S32" s="5">
        <f t="shared" si="4"/>
        <v>38</v>
      </c>
      <c r="T32" s="5">
        <f t="shared" si="5"/>
        <v>9.5</v>
      </c>
      <c r="U32" s="12"/>
    </row>
    <row r="33" spans="1:21" ht="16.5" customHeight="1" x14ac:dyDescent="0.3">
      <c r="A33" s="1">
        <v>17</v>
      </c>
      <c r="B33" s="13" t="s">
        <v>69</v>
      </c>
      <c r="C33" s="2">
        <v>2.5</v>
      </c>
      <c r="D33" s="2">
        <v>2</v>
      </c>
      <c r="E33" s="28">
        <v>3.5</v>
      </c>
      <c r="F33" s="3">
        <f t="shared" si="0"/>
        <v>8</v>
      </c>
      <c r="G33" s="2">
        <v>3</v>
      </c>
      <c r="H33" s="2">
        <v>2</v>
      </c>
      <c r="I33" s="33">
        <v>3.5</v>
      </c>
      <c r="J33" s="3">
        <f t="shared" si="1"/>
        <v>8.5</v>
      </c>
      <c r="K33" s="2">
        <v>3</v>
      </c>
      <c r="L33" s="2">
        <v>2</v>
      </c>
      <c r="M33" s="38">
        <v>4</v>
      </c>
      <c r="N33" s="3">
        <f t="shared" si="2"/>
        <v>9</v>
      </c>
      <c r="O33" s="2">
        <v>2.5</v>
      </c>
      <c r="P33" s="2">
        <v>2</v>
      </c>
      <c r="Q33" s="2"/>
      <c r="R33" s="6">
        <f t="shared" si="3"/>
        <v>4.5</v>
      </c>
      <c r="S33" s="5">
        <f t="shared" si="4"/>
        <v>30</v>
      </c>
      <c r="T33" s="5">
        <f t="shared" si="5"/>
        <v>7.5</v>
      </c>
      <c r="U33" s="12"/>
    </row>
    <row r="34" spans="1:21" x14ac:dyDescent="0.3">
      <c r="A34" s="1">
        <v>18</v>
      </c>
      <c r="B34" s="13" t="s">
        <v>70</v>
      </c>
      <c r="C34" s="17" t="s">
        <v>52</v>
      </c>
      <c r="D34" s="17" t="s">
        <v>52</v>
      </c>
      <c r="E34" s="30" t="s">
        <v>52</v>
      </c>
      <c r="F34" s="17" t="s">
        <v>52</v>
      </c>
      <c r="G34" s="17" t="s">
        <v>52</v>
      </c>
      <c r="H34" s="17" t="s">
        <v>52</v>
      </c>
      <c r="I34" s="35" t="s">
        <v>52</v>
      </c>
      <c r="J34" s="17" t="s">
        <v>52</v>
      </c>
      <c r="K34" s="17" t="s">
        <v>52</v>
      </c>
      <c r="L34" s="17" t="s">
        <v>52</v>
      </c>
      <c r="M34" s="39" t="s">
        <v>52</v>
      </c>
      <c r="N34" s="17" t="s">
        <v>52</v>
      </c>
      <c r="O34" s="17" t="s">
        <v>52</v>
      </c>
      <c r="P34" s="17" t="s">
        <v>52</v>
      </c>
      <c r="Q34" s="17" t="s">
        <v>52</v>
      </c>
      <c r="R34" s="17" t="s">
        <v>52</v>
      </c>
      <c r="S34" s="17" t="s">
        <v>52</v>
      </c>
      <c r="T34" s="21" t="s">
        <v>52</v>
      </c>
      <c r="U34" s="12"/>
    </row>
    <row r="35" spans="1:21" ht="16.5" customHeight="1" x14ac:dyDescent="0.3">
      <c r="A35" s="1">
        <v>19</v>
      </c>
      <c r="B35" s="13" t="s">
        <v>71</v>
      </c>
      <c r="C35" s="2">
        <v>3</v>
      </c>
      <c r="D35" s="2">
        <v>2</v>
      </c>
      <c r="E35" s="28">
        <v>3</v>
      </c>
      <c r="F35" s="3">
        <f t="shared" si="0"/>
        <v>8</v>
      </c>
      <c r="G35" s="2">
        <v>2.5</v>
      </c>
      <c r="H35" s="2">
        <v>2</v>
      </c>
      <c r="I35" s="33">
        <v>3.5</v>
      </c>
      <c r="J35" s="3">
        <f t="shared" si="1"/>
        <v>8</v>
      </c>
      <c r="K35" s="2">
        <v>2.5</v>
      </c>
      <c r="L35" s="2">
        <v>2</v>
      </c>
      <c r="M35" s="38">
        <v>3.5</v>
      </c>
      <c r="N35" s="3">
        <f t="shared" si="2"/>
        <v>8</v>
      </c>
      <c r="O35" s="2">
        <v>3</v>
      </c>
      <c r="P35" s="2">
        <v>2</v>
      </c>
      <c r="Q35" s="2"/>
      <c r="R35" s="4">
        <f t="shared" si="3"/>
        <v>5</v>
      </c>
      <c r="S35" s="7">
        <f t="shared" si="4"/>
        <v>29</v>
      </c>
      <c r="T35" s="5">
        <f t="shared" si="5"/>
        <v>7.25</v>
      </c>
      <c r="U35" s="12"/>
    </row>
    <row r="36" spans="1:21" ht="18" customHeight="1" x14ac:dyDescent="0.3">
      <c r="A36" s="1">
        <v>20</v>
      </c>
      <c r="B36" s="13" t="s">
        <v>45</v>
      </c>
      <c r="C36" s="2">
        <v>3</v>
      </c>
      <c r="D36" s="2">
        <v>2</v>
      </c>
      <c r="E36" s="28">
        <v>3.5</v>
      </c>
      <c r="F36" s="3">
        <f t="shared" si="0"/>
        <v>8.5</v>
      </c>
      <c r="G36" s="2">
        <v>2.5</v>
      </c>
      <c r="H36" s="2">
        <v>2</v>
      </c>
      <c r="I36" s="33">
        <v>4</v>
      </c>
      <c r="J36" s="3">
        <f t="shared" si="1"/>
        <v>8.5</v>
      </c>
      <c r="K36" s="2">
        <v>2.5</v>
      </c>
      <c r="L36" s="2">
        <v>2</v>
      </c>
      <c r="M36" s="38">
        <v>2.5</v>
      </c>
      <c r="N36" s="3">
        <f t="shared" si="2"/>
        <v>7</v>
      </c>
      <c r="O36" s="2">
        <v>3</v>
      </c>
      <c r="P36" s="2">
        <v>2</v>
      </c>
      <c r="Q36" s="2">
        <v>2.5</v>
      </c>
      <c r="R36" s="4">
        <f t="shared" si="3"/>
        <v>7.5</v>
      </c>
      <c r="S36" s="7">
        <f t="shared" si="4"/>
        <v>31.5</v>
      </c>
      <c r="T36" s="5">
        <f t="shared" si="5"/>
        <v>7.875</v>
      </c>
      <c r="U36" s="12"/>
    </row>
    <row r="37" spans="1:21" x14ac:dyDescent="0.3">
      <c r="A37" s="1">
        <v>21</v>
      </c>
      <c r="B37" s="13" t="s">
        <v>72</v>
      </c>
      <c r="C37" s="2">
        <v>3</v>
      </c>
      <c r="D37" s="2">
        <v>2</v>
      </c>
      <c r="E37" s="24">
        <v>4.5</v>
      </c>
      <c r="F37" s="3">
        <f t="shared" si="0"/>
        <v>9.5</v>
      </c>
      <c r="G37" s="2">
        <v>3</v>
      </c>
      <c r="H37" s="2">
        <v>2</v>
      </c>
      <c r="I37" s="33">
        <v>4</v>
      </c>
      <c r="J37" s="3">
        <f t="shared" si="1"/>
        <v>9</v>
      </c>
      <c r="K37" s="2">
        <v>3</v>
      </c>
      <c r="L37" s="2">
        <v>2</v>
      </c>
      <c r="M37" s="38">
        <v>4</v>
      </c>
      <c r="N37" s="3">
        <f t="shared" si="2"/>
        <v>9</v>
      </c>
      <c r="O37" s="2">
        <v>3</v>
      </c>
      <c r="P37" s="2">
        <v>2</v>
      </c>
      <c r="Q37" s="2">
        <v>5</v>
      </c>
      <c r="R37" s="4">
        <f t="shared" si="3"/>
        <v>10</v>
      </c>
      <c r="S37" s="7">
        <f t="shared" si="4"/>
        <v>37.5</v>
      </c>
      <c r="T37" s="5">
        <f t="shared" si="5"/>
        <v>9.375</v>
      </c>
      <c r="U37" s="12"/>
    </row>
    <row r="38" spans="1:21" x14ac:dyDescent="0.3">
      <c r="A38" s="1">
        <v>22</v>
      </c>
      <c r="B38" s="13" t="s">
        <v>73</v>
      </c>
      <c r="C38" s="2">
        <v>3</v>
      </c>
      <c r="D38" s="2">
        <v>2</v>
      </c>
      <c r="E38" s="28">
        <v>4.5</v>
      </c>
      <c r="F38" s="3">
        <f t="shared" si="0"/>
        <v>9.5</v>
      </c>
      <c r="G38" s="2">
        <v>3</v>
      </c>
      <c r="H38" s="2">
        <v>2</v>
      </c>
      <c r="I38" s="33">
        <v>5</v>
      </c>
      <c r="J38" s="3">
        <f t="shared" si="1"/>
        <v>10</v>
      </c>
      <c r="K38" s="2">
        <v>3</v>
      </c>
      <c r="L38" s="2">
        <v>2</v>
      </c>
      <c r="M38" s="38">
        <v>4.5</v>
      </c>
      <c r="N38" s="3">
        <f t="shared" si="2"/>
        <v>9.5</v>
      </c>
      <c r="O38" s="2">
        <v>3</v>
      </c>
      <c r="P38" s="2">
        <v>2</v>
      </c>
      <c r="Q38" s="2">
        <v>4.5</v>
      </c>
      <c r="R38" s="4">
        <f t="shared" si="3"/>
        <v>9.5</v>
      </c>
      <c r="S38" s="7">
        <f t="shared" si="4"/>
        <v>38.5</v>
      </c>
      <c r="T38" s="5">
        <f t="shared" si="5"/>
        <v>9.625</v>
      </c>
      <c r="U38" s="12"/>
    </row>
    <row r="39" spans="1:21" ht="16.5" customHeight="1" x14ac:dyDescent="0.3">
      <c r="A39" s="1">
        <v>23</v>
      </c>
      <c r="B39" s="47" t="s">
        <v>74</v>
      </c>
      <c r="C39" s="2">
        <v>3</v>
      </c>
      <c r="D39" s="2">
        <v>2</v>
      </c>
      <c r="E39" s="28">
        <v>3.5</v>
      </c>
      <c r="F39" s="3">
        <f t="shared" si="0"/>
        <v>8.5</v>
      </c>
      <c r="G39" s="2">
        <v>2</v>
      </c>
      <c r="H39" s="2">
        <v>2</v>
      </c>
      <c r="I39" s="33">
        <v>3</v>
      </c>
      <c r="J39" s="3">
        <f t="shared" si="1"/>
        <v>7</v>
      </c>
      <c r="K39" s="2">
        <v>2</v>
      </c>
      <c r="L39" s="2">
        <v>2</v>
      </c>
      <c r="M39" s="38">
        <v>2.5</v>
      </c>
      <c r="N39" s="3">
        <f t="shared" si="2"/>
        <v>6.5</v>
      </c>
      <c r="O39" s="2">
        <v>3</v>
      </c>
      <c r="P39" s="2">
        <v>2</v>
      </c>
      <c r="Q39" s="2">
        <v>3.5</v>
      </c>
      <c r="R39" s="4">
        <f t="shared" si="3"/>
        <v>8.5</v>
      </c>
      <c r="S39" s="7">
        <f t="shared" si="4"/>
        <v>30.5</v>
      </c>
      <c r="T39" s="5">
        <f t="shared" si="5"/>
        <v>7.625</v>
      </c>
      <c r="U39" s="12"/>
    </row>
    <row r="40" spans="1:21" ht="15.75" customHeight="1" x14ac:dyDescent="0.3">
      <c r="A40" s="1">
        <v>24</v>
      </c>
      <c r="B40" s="52" t="s">
        <v>109</v>
      </c>
      <c r="C40" s="2"/>
      <c r="D40" s="2"/>
      <c r="E40" s="2">
        <v>7</v>
      </c>
      <c r="F40" s="3">
        <v>7</v>
      </c>
      <c r="G40" s="2">
        <v>2</v>
      </c>
      <c r="H40" s="2">
        <v>1.5</v>
      </c>
      <c r="I40" s="33">
        <v>3</v>
      </c>
      <c r="J40" s="3">
        <f t="shared" si="1"/>
        <v>6.5</v>
      </c>
      <c r="K40" s="2">
        <v>2</v>
      </c>
      <c r="L40" s="2">
        <v>1.5</v>
      </c>
      <c r="M40" s="38">
        <v>3.5</v>
      </c>
      <c r="N40" s="3">
        <f t="shared" si="2"/>
        <v>7</v>
      </c>
      <c r="O40" s="2">
        <v>3</v>
      </c>
      <c r="P40" s="2">
        <v>2</v>
      </c>
      <c r="Q40" s="2"/>
      <c r="R40" s="4">
        <f t="shared" si="3"/>
        <v>5</v>
      </c>
      <c r="S40" s="7">
        <f t="shared" si="4"/>
        <v>25.5</v>
      </c>
      <c r="T40" s="5">
        <f t="shared" si="5"/>
        <v>6.375</v>
      </c>
      <c r="U40" s="12"/>
    </row>
    <row r="41" spans="1:21" ht="16.5" customHeight="1" x14ac:dyDescent="0.3">
      <c r="A41" s="1">
        <v>25</v>
      </c>
      <c r="B41" s="51" t="s">
        <v>114</v>
      </c>
      <c r="C41" s="2"/>
      <c r="D41" s="2"/>
      <c r="E41" s="2">
        <v>8.5</v>
      </c>
      <c r="F41" s="3">
        <f t="shared" si="0"/>
        <v>8.5</v>
      </c>
      <c r="G41" s="2"/>
      <c r="H41" s="2"/>
      <c r="I41" s="2">
        <v>8</v>
      </c>
      <c r="J41" s="3">
        <f t="shared" si="1"/>
        <v>8</v>
      </c>
      <c r="K41" s="2">
        <v>2.5</v>
      </c>
      <c r="L41" s="2">
        <v>2</v>
      </c>
      <c r="M41" s="38">
        <v>1.5</v>
      </c>
      <c r="N41" s="3">
        <f t="shared" si="2"/>
        <v>6</v>
      </c>
      <c r="O41" s="2"/>
      <c r="P41" s="2"/>
      <c r="Q41" s="2">
        <v>0.5</v>
      </c>
      <c r="R41" s="4">
        <f t="shared" si="3"/>
        <v>0.5</v>
      </c>
      <c r="S41" s="7">
        <f t="shared" si="4"/>
        <v>23</v>
      </c>
      <c r="T41" s="5">
        <f t="shared" si="5"/>
        <v>5.75</v>
      </c>
      <c r="U41" s="12"/>
    </row>
    <row r="42" spans="1:21" x14ac:dyDescent="0.3">
      <c r="A42" s="1">
        <v>26</v>
      </c>
      <c r="B42" s="10"/>
      <c r="C42" s="2"/>
      <c r="D42" s="2"/>
      <c r="E42" s="2"/>
      <c r="F42" s="3">
        <f t="shared" si="0"/>
        <v>0</v>
      </c>
      <c r="G42" s="2"/>
      <c r="H42" s="2"/>
      <c r="I42" s="2"/>
      <c r="J42" s="3">
        <f t="shared" si="1"/>
        <v>0</v>
      </c>
      <c r="K42" s="2"/>
      <c r="L42" s="2"/>
      <c r="M42" s="2"/>
      <c r="N42" s="3">
        <f t="shared" si="2"/>
        <v>0</v>
      </c>
      <c r="O42" s="2"/>
      <c r="P42" s="2"/>
      <c r="Q42" s="2"/>
      <c r="R42" s="4">
        <f t="shared" si="3"/>
        <v>0</v>
      </c>
      <c r="S42" s="7">
        <f t="shared" si="4"/>
        <v>0</v>
      </c>
      <c r="T42" s="5">
        <f t="shared" si="5"/>
        <v>0</v>
      </c>
      <c r="U42" s="12"/>
    </row>
    <row r="43" spans="1:21" ht="16.5" customHeight="1" x14ac:dyDescent="0.3">
      <c r="A43" s="1">
        <v>27</v>
      </c>
      <c r="B43" s="10"/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6">
        <f t="shared" si="3"/>
        <v>0</v>
      </c>
      <c r="S43" s="5">
        <f t="shared" si="4"/>
        <v>0</v>
      </c>
      <c r="T43" s="5">
        <f t="shared" si="5"/>
        <v>0</v>
      </c>
      <c r="U43" s="12"/>
    </row>
    <row r="44" spans="1:21" x14ac:dyDescent="0.3">
      <c r="A44" s="1">
        <v>28</v>
      </c>
      <c r="B44" s="10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6">
        <f t="shared" si="3"/>
        <v>0</v>
      </c>
      <c r="S44" s="5">
        <f t="shared" si="4"/>
        <v>0</v>
      </c>
      <c r="T44" s="5">
        <f t="shared" si="5"/>
        <v>0</v>
      </c>
      <c r="U44" s="12"/>
    </row>
    <row r="45" spans="1:21" ht="16.5" customHeight="1" x14ac:dyDescent="0.3">
      <c r="A45" s="1">
        <v>29</v>
      </c>
      <c r="B45" s="10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  <c r="U45" s="12"/>
    </row>
    <row r="46" spans="1:21" x14ac:dyDescent="0.3">
      <c r="A46" s="1">
        <v>30</v>
      </c>
      <c r="B46" s="10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  <c r="U46" s="12"/>
    </row>
    <row r="47" spans="1:21" x14ac:dyDescent="0.3">
      <c r="A47" s="1">
        <v>31</v>
      </c>
      <c r="B47" s="10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>
        <f t="shared" si="5"/>
        <v>0</v>
      </c>
      <c r="U47" s="12"/>
    </row>
    <row r="50" spans="1:20" x14ac:dyDescent="0.3">
      <c r="A50" s="66" t="s">
        <v>105</v>
      </c>
      <c r="B50" s="66"/>
      <c r="C50" s="66"/>
      <c r="D50" s="66"/>
      <c r="E50" s="66"/>
      <c r="J50" s="11" t="s">
        <v>20</v>
      </c>
      <c r="K50" s="11"/>
      <c r="L50" s="11"/>
      <c r="M50" s="11"/>
      <c r="N50" s="11"/>
    </row>
    <row r="51" spans="1:20" ht="15.6" x14ac:dyDescent="0.3">
      <c r="A51" s="55" t="s">
        <v>21</v>
      </c>
      <c r="B51" s="55"/>
      <c r="C51" s="55"/>
      <c r="D51" s="55"/>
      <c r="J51" s="55" t="s">
        <v>22</v>
      </c>
      <c r="K51" s="55"/>
      <c r="L51" s="55"/>
      <c r="M51" s="55"/>
      <c r="N51" s="55"/>
      <c r="O51" s="55"/>
      <c r="P51" s="55"/>
      <c r="Q51" s="55"/>
      <c r="R51" s="55"/>
      <c r="S51" s="55"/>
      <c r="T51" s="55"/>
    </row>
  </sheetData>
  <mergeCells count="41"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A16" zoomScale="80" zoomScaleNormal="80" workbookViewId="0">
      <selection activeCell="O44" sqref="O44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5.6" x14ac:dyDescent="0.3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4" ht="15.6" x14ac:dyDescent="0.3">
      <c r="A3" s="67" t="s">
        <v>11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</row>
    <row r="4" spans="1:24" ht="15.6" x14ac:dyDescent="0.3">
      <c r="A4" s="67" t="s">
        <v>12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</row>
    <row r="5" spans="1:24" ht="15.6" x14ac:dyDescent="0.3">
      <c r="A5" s="67" t="s">
        <v>13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</row>
    <row r="6" spans="1:24" ht="15.6" x14ac:dyDescent="0.3">
      <c r="A6" s="67" t="s">
        <v>17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24" ht="15.6" x14ac:dyDescent="0.3">
      <c r="A7" s="70" t="s">
        <v>18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ht="6.75" customHeight="1" x14ac:dyDescent="0.3"/>
    <row r="9" spans="1:24" ht="15.6" x14ac:dyDescent="0.3">
      <c r="A9" s="72" t="s">
        <v>102</v>
      </c>
      <c r="B9" s="72"/>
      <c r="C9" s="72"/>
      <c r="D9" s="72"/>
      <c r="E9" s="72" t="s">
        <v>26</v>
      </c>
      <c r="F9" s="72"/>
      <c r="G9" s="72"/>
      <c r="H9" s="72"/>
      <c r="I9" s="72"/>
      <c r="J9" s="72"/>
      <c r="K9" s="72"/>
      <c r="L9" s="72"/>
      <c r="M9" s="72" t="s">
        <v>101</v>
      </c>
      <c r="N9" s="72"/>
      <c r="O9" s="72"/>
      <c r="P9" s="72"/>
      <c r="Q9" s="72"/>
      <c r="R9" s="72"/>
      <c r="S9" s="72"/>
      <c r="T9" s="72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71" t="s">
        <v>103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4" t="s">
        <v>28</v>
      </c>
      <c r="O11" s="74"/>
      <c r="P11" s="74"/>
      <c r="Q11" s="74"/>
      <c r="R11" s="74"/>
      <c r="S11" s="74"/>
      <c r="T11" s="74"/>
      <c r="U11" s="74"/>
    </row>
    <row r="12" spans="1:24" x14ac:dyDescent="0.3">
      <c r="A12" s="75" t="s">
        <v>3</v>
      </c>
      <c r="B12" s="75" t="s">
        <v>2</v>
      </c>
      <c r="C12" s="78" t="s">
        <v>19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12"/>
    </row>
    <row r="13" spans="1:24" x14ac:dyDescent="0.3">
      <c r="A13" s="76"/>
      <c r="B13" s="76"/>
      <c r="C13" s="60" t="s">
        <v>4</v>
      </c>
      <c r="D13" s="61"/>
      <c r="E13" s="61"/>
      <c r="F13" s="62"/>
      <c r="G13" s="60" t="s">
        <v>5</v>
      </c>
      <c r="H13" s="61"/>
      <c r="I13" s="61"/>
      <c r="J13" s="62"/>
      <c r="K13" s="60" t="s">
        <v>6</v>
      </c>
      <c r="L13" s="61"/>
      <c r="M13" s="61"/>
      <c r="N13" s="62"/>
      <c r="O13" s="60" t="s">
        <v>7</v>
      </c>
      <c r="P13" s="61"/>
      <c r="Q13" s="61"/>
      <c r="R13" s="61"/>
      <c r="S13" s="56" t="s">
        <v>27</v>
      </c>
      <c r="T13" s="56"/>
      <c r="U13" s="12"/>
    </row>
    <row r="14" spans="1:24" x14ac:dyDescent="0.3">
      <c r="A14" s="76"/>
      <c r="B14" s="76"/>
      <c r="C14" s="63"/>
      <c r="D14" s="64"/>
      <c r="E14" s="64"/>
      <c r="F14" s="65"/>
      <c r="G14" s="63"/>
      <c r="H14" s="64"/>
      <c r="I14" s="64"/>
      <c r="J14" s="65"/>
      <c r="K14" s="63"/>
      <c r="L14" s="64"/>
      <c r="M14" s="64"/>
      <c r="N14" s="65"/>
      <c r="O14" s="63"/>
      <c r="P14" s="64"/>
      <c r="Q14" s="64"/>
      <c r="R14" s="64"/>
      <c r="S14" s="56"/>
      <c r="T14" s="56"/>
      <c r="U14" s="12"/>
    </row>
    <row r="15" spans="1:24" x14ac:dyDescent="0.3">
      <c r="A15" s="76"/>
      <c r="B15" s="76"/>
      <c r="C15" s="58" t="s">
        <v>14</v>
      </c>
      <c r="D15" s="57" t="s">
        <v>15</v>
      </c>
      <c r="E15" s="58" t="s">
        <v>16</v>
      </c>
      <c r="F15" s="56" t="s">
        <v>8</v>
      </c>
      <c r="G15" s="58" t="s">
        <v>14</v>
      </c>
      <c r="H15" s="57" t="s">
        <v>15</v>
      </c>
      <c r="I15" s="58" t="s">
        <v>16</v>
      </c>
      <c r="J15" s="56" t="s">
        <v>8</v>
      </c>
      <c r="K15" s="58" t="s">
        <v>14</v>
      </c>
      <c r="L15" s="57" t="s">
        <v>15</v>
      </c>
      <c r="M15" s="58" t="s">
        <v>16</v>
      </c>
      <c r="N15" s="56" t="s">
        <v>8</v>
      </c>
      <c r="O15" s="58" t="s">
        <v>14</v>
      </c>
      <c r="P15" s="57" t="s">
        <v>15</v>
      </c>
      <c r="Q15" s="58" t="s">
        <v>16</v>
      </c>
      <c r="R15" s="56" t="s">
        <v>8</v>
      </c>
      <c r="S15" s="59" t="s">
        <v>9</v>
      </c>
      <c r="T15" s="73" t="s">
        <v>10</v>
      </c>
      <c r="U15" s="12"/>
    </row>
    <row r="16" spans="1:24" ht="28.2" customHeight="1" x14ac:dyDescent="0.3">
      <c r="A16" s="77"/>
      <c r="B16" s="77"/>
      <c r="C16" s="58"/>
      <c r="D16" s="57"/>
      <c r="E16" s="58"/>
      <c r="F16" s="56"/>
      <c r="G16" s="58"/>
      <c r="H16" s="57"/>
      <c r="I16" s="58"/>
      <c r="J16" s="56"/>
      <c r="K16" s="58"/>
      <c r="L16" s="57"/>
      <c r="M16" s="58"/>
      <c r="N16" s="56"/>
      <c r="O16" s="58"/>
      <c r="P16" s="57"/>
      <c r="Q16" s="58"/>
      <c r="R16" s="56"/>
      <c r="S16" s="59"/>
      <c r="T16" s="73"/>
      <c r="U16" s="12"/>
    </row>
    <row r="17" spans="1:21" ht="16.5" customHeight="1" x14ac:dyDescent="0.3">
      <c r="A17" s="1">
        <v>1</v>
      </c>
      <c r="B17" s="18" t="s">
        <v>75</v>
      </c>
      <c r="C17" s="2">
        <v>1.5</v>
      </c>
      <c r="D17" s="2">
        <v>2</v>
      </c>
      <c r="E17" s="28">
        <v>2.5</v>
      </c>
      <c r="F17" s="3">
        <f>C17+D17+E17</f>
        <v>6</v>
      </c>
      <c r="G17" s="2">
        <v>1.5</v>
      </c>
      <c r="H17" s="2">
        <v>1.5</v>
      </c>
      <c r="I17" s="33">
        <v>2.5</v>
      </c>
      <c r="J17" s="3">
        <f>G17+H17+I17</f>
        <v>5.5</v>
      </c>
      <c r="K17" s="2"/>
      <c r="L17" s="2"/>
      <c r="M17" s="44"/>
      <c r="N17" s="3">
        <f>K17+L17+M17</f>
        <v>0</v>
      </c>
      <c r="O17" s="2"/>
      <c r="P17" s="2"/>
      <c r="Q17" s="2"/>
      <c r="R17" s="4">
        <f>O17+P17+Q17</f>
        <v>0</v>
      </c>
      <c r="S17" s="5">
        <f>F17+J17+N17+R17</f>
        <v>11.5</v>
      </c>
      <c r="T17" s="5">
        <f>S17/4</f>
        <v>2.875</v>
      </c>
      <c r="U17" s="12"/>
    </row>
    <row r="18" spans="1:21" x14ac:dyDescent="0.3">
      <c r="A18" s="1">
        <v>2</v>
      </c>
      <c r="B18" s="18" t="s">
        <v>76</v>
      </c>
      <c r="C18" s="17" t="s">
        <v>52</v>
      </c>
      <c r="D18" s="17" t="s">
        <v>52</v>
      </c>
      <c r="E18" s="30" t="s">
        <v>52</v>
      </c>
      <c r="F18" s="17" t="s">
        <v>52</v>
      </c>
      <c r="G18" s="17" t="s">
        <v>52</v>
      </c>
      <c r="H18" s="17" t="s">
        <v>52</v>
      </c>
      <c r="I18" s="36" t="s">
        <v>52</v>
      </c>
      <c r="J18" s="17" t="s">
        <v>52</v>
      </c>
      <c r="K18" s="17" t="s">
        <v>52</v>
      </c>
      <c r="L18" s="17" t="s">
        <v>52</v>
      </c>
      <c r="M18" s="49" t="s">
        <v>52</v>
      </c>
      <c r="N18" s="17" t="s">
        <v>52</v>
      </c>
      <c r="O18" s="17" t="s">
        <v>52</v>
      </c>
      <c r="P18" s="17" t="s">
        <v>52</v>
      </c>
      <c r="Q18" s="17" t="s">
        <v>52</v>
      </c>
      <c r="R18" s="17" t="s">
        <v>52</v>
      </c>
      <c r="S18" s="17" t="s">
        <v>52</v>
      </c>
      <c r="T18" s="21" t="s">
        <v>52</v>
      </c>
      <c r="U18" s="12"/>
    </row>
    <row r="19" spans="1:21" ht="16.5" customHeight="1" x14ac:dyDescent="0.3">
      <c r="A19" s="1">
        <v>3</v>
      </c>
      <c r="B19" s="18" t="s">
        <v>77</v>
      </c>
      <c r="C19" s="2">
        <v>2</v>
      </c>
      <c r="D19" s="2">
        <v>2</v>
      </c>
      <c r="E19" s="28">
        <v>2</v>
      </c>
      <c r="F19" s="3">
        <f t="shared" ref="F19:F47" si="0">C19+D19+E19</f>
        <v>6</v>
      </c>
      <c r="G19" s="2">
        <v>2</v>
      </c>
      <c r="H19" s="2">
        <v>1.5</v>
      </c>
      <c r="I19" s="33">
        <v>2</v>
      </c>
      <c r="J19" s="3">
        <f t="shared" ref="J19:J46" si="1">G19+H19+I19</f>
        <v>5.5</v>
      </c>
      <c r="K19" s="2">
        <v>2</v>
      </c>
      <c r="L19" s="2">
        <v>1.5</v>
      </c>
      <c r="M19" s="44"/>
      <c r="N19" s="3">
        <f t="shared" ref="N19:N47" si="2">K19+L19+M19</f>
        <v>3.5</v>
      </c>
      <c r="O19" s="2">
        <v>2</v>
      </c>
      <c r="P19" s="2">
        <v>2</v>
      </c>
      <c r="Q19" s="2">
        <v>0.5</v>
      </c>
      <c r="R19" s="6">
        <f t="shared" ref="R19:R47" si="3">O19+P19+Q19</f>
        <v>4.5</v>
      </c>
      <c r="S19" s="5">
        <f t="shared" ref="S19:S47" si="4">F19+J19+N19+R19</f>
        <v>19.5</v>
      </c>
      <c r="T19" s="5">
        <f t="shared" ref="T19:T47" si="5">S19/4</f>
        <v>4.875</v>
      </c>
      <c r="U19" s="12"/>
    </row>
    <row r="20" spans="1:21" x14ac:dyDescent="0.3">
      <c r="A20" s="1">
        <v>4</v>
      </c>
      <c r="B20" s="18" t="s">
        <v>78</v>
      </c>
      <c r="C20" s="2">
        <v>1.5</v>
      </c>
      <c r="D20" s="2">
        <v>2</v>
      </c>
      <c r="E20" s="28">
        <v>2.5</v>
      </c>
      <c r="F20" s="3">
        <f t="shared" si="0"/>
        <v>6</v>
      </c>
      <c r="G20" s="2">
        <v>1.5</v>
      </c>
      <c r="H20" s="2">
        <v>2</v>
      </c>
      <c r="I20" s="33">
        <v>3</v>
      </c>
      <c r="J20" s="3">
        <f t="shared" si="1"/>
        <v>6.5</v>
      </c>
      <c r="K20" s="2">
        <v>1</v>
      </c>
      <c r="L20" s="2">
        <v>2</v>
      </c>
      <c r="M20" s="44">
        <v>2.5</v>
      </c>
      <c r="N20" s="3">
        <f t="shared" si="2"/>
        <v>5.5</v>
      </c>
      <c r="O20" s="2">
        <v>2.5</v>
      </c>
      <c r="P20" s="2">
        <v>2</v>
      </c>
      <c r="Q20" s="2">
        <v>1.5</v>
      </c>
      <c r="R20" s="6">
        <f t="shared" si="3"/>
        <v>6</v>
      </c>
      <c r="S20" s="5">
        <f t="shared" si="4"/>
        <v>24</v>
      </c>
      <c r="T20" s="5">
        <f t="shared" si="5"/>
        <v>6</v>
      </c>
      <c r="U20" s="12"/>
    </row>
    <row r="21" spans="1:21" x14ac:dyDescent="0.3">
      <c r="A21" s="1">
        <v>5</v>
      </c>
      <c r="B21" s="18" t="s">
        <v>79</v>
      </c>
      <c r="C21" s="21" t="s">
        <v>100</v>
      </c>
      <c r="D21" s="21" t="s">
        <v>100</v>
      </c>
      <c r="E21" s="26" t="s">
        <v>100</v>
      </c>
      <c r="F21" s="21" t="s">
        <v>100</v>
      </c>
      <c r="G21" s="21" t="s">
        <v>100</v>
      </c>
      <c r="H21" s="21" t="s">
        <v>100</v>
      </c>
      <c r="I21" s="32" t="s">
        <v>100</v>
      </c>
      <c r="J21" s="21" t="s">
        <v>100</v>
      </c>
      <c r="K21" s="21" t="s">
        <v>100</v>
      </c>
      <c r="L21" s="21" t="s">
        <v>100</v>
      </c>
      <c r="M21" s="43" t="s">
        <v>100</v>
      </c>
      <c r="N21" s="21" t="s">
        <v>100</v>
      </c>
      <c r="O21" s="21" t="s">
        <v>100</v>
      </c>
      <c r="P21" s="21" t="s">
        <v>100</v>
      </c>
      <c r="Q21" s="21" t="s">
        <v>100</v>
      </c>
      <c r="R21" s="21" t="s">
        <v>100</v>
      </c>
      <c r="S21" s="21" t="s">
        <v>100</v>
      </c>
      <c r="T21" s="21" t="s">
        <v>100</v>
      </c>
      <c r="U21" s="12"/>
    </row>
    <row r="22" spans="1:21" x14ac:dyDescent="0.3">
      <c r="A22" s="1">
        <v>6</v>
      </c>
      <c r="B22" s="18" t="s">
        <v>80</v>
      </c>
      <c r="C22" s="2"/>
      <c r="D22" s="2"/>
      <c r="E22" s="28">
        <v>6</v>
      </c>
      <c r="F22" s="3">
        <f t="shared" si="0"/>
        <v>6</v>
      </c>
      <c r="G22" s="2"/>
      <c r="H22" s="2"/>
      <c r="I22" s="33">
        <v>6</v>
      </c>
      <c r="J22" s="3">
        <f t="shared" si="1"/>
        <v>6</v>
      </c>
      <c r="K22" s="2"/>
      <c r="L22" s="2"/>
      <c r="M22" s="44">
        <v>6</v>
      </c>
      <c r="N22" s="3">
        <f t="shared" si="2"/>
        <v>6</v>
      </c>
      <c r="O22" s="2"/>
      <c r="P22" s="2"/>
      <c r="Q22" s="2">
        <v>6</v>
      </c>
      <c r="R22" s="6">
        <f t="shared" si="3"/>
        <v>6</v>
      </c>
      <c r="S22" s="5">
        <f t="shared" si="4"/>
        <v>24</v>
      </c>
      <c r="T22" s="5">
        <f t="shared" si="5"/>
        <v>6</v>
      </c>
      <c r="U22" s="12"/>
    </row>
    <row r="23" spans="1:21" x14ac:dyDescent="0.3">
      <c r="A23" s="1">
        <v>7</v>
      </c>
      <c r="B23" s="18" t="s">
        <v>81</v>
      </c>
      <c r="C23" s="2">
        <v>2</v>
      </c>
      <c r="D23" s="2">
        <v>2</v>
      </c>
      <c r="E23" s="27">
        <v>2</v>
      </c>
      <c r="F23" s="3">
        <f t="shared" si="0"/>
        <v>6</v>
      </c>
      <c r="G23" s="2">
        <v>3</v>
      </c>
      <c r="H23" s="2">
        <v>2</v>
      </c>
      <c r="I23" s="33">
        <v>2</v>
      </c>
      <c r="J23" s="3">
        <f t="shared" si="1"/>
        <v>7</v>
      </c>
      <c r="K23" s="2">
        <v>2</v>
      </c>
      <c r="L23" s="2">
        <v>2</v>
      </c>
      <c r="M23" s="44">
        <v>1.5</v>
      </c>
      <c r="N23" s="3">
        <f t="shared" si="2"/>
        <v>5.5</v>
      </c>
      <c r="O23" s="2">
        <v>2.5</v>
      </c>
      <c r="P23" s="2">
        <v>2</v>
      </c>
      <c r="Q23" s="2">
        <v>1</v>
      </c>
      <c r="R23" s="6">
        <f t="shared" si="3"/>
        <v>5.5</v>
      </c>
      <c r="S23" s="5">
        <f t="shared" si="4"/>
        <v>24</v>
      </c>
      <c r="T23" s="5">
        <f t="shared" si="5"/>
        <v>6</v>
      </c>
      <c r="U23" s="12"/>
    </row>
    <row r="24" spans="1:21" x14ac:dyDescent="0.3">
      <c r="A24" s="1">
        <v>8</v>
      </c>
      <c r="B24" s="18" t="s">
        <v>82</v>
      </c>
      <c r="C24" s="17" t="s">
        <v>52</v>
      </c>
      <c r="D24" s="17" t="s">
        <v>52</v>
      </c>
      <c r="E24" s="30" t="s">
        <v>52</v>
      </c>
      <c r="F24" s="17" t="s">
        <v>52</v>
      </c>
      <c r="G24" s="17" t="s">
        <v>52</v>
      </c>
      <c r="H24" s="17" t="s">
        <v>52</v>
      </c>
      <c r="I24" s="36" t="s">
        <v>52</v>
      </c>
      <c r="J24" s="17" t="s">
        <v>52</v>
      </c>
      <c r="K24" s="17" t="s">
        <v>52</v>
      </c>
      <c r="L24" s="17" t="s">
        <v>52</v>
      </c>
      <c r="M24" s="49" t="s">
        <v>52</v>
      </c>
      <c r="N24" s="17" t="s">
        <v>52</v>
      </c>
      <c r="O24" s="17" t="s">
        <v>52</v>
      </c>
      <c r="P24" s="17" t="s">
        <v>52</v>
      </c>
      <c r="Q24" s="17" t="s">
        <v>52</v>
      </c>
      <c r="R24" s="17" t="s">
        <v>52</v>
      </c>
      <c r="S24" s="17" t="s">
        <v>52</v>
      </c>
      <c r="T24" s="21" t="s">
        <v>52</v>
      </c>
      <c r="U24" s="12"/>
    </row>
    <row r="25" spans="1:21" ht="16.5" customHeight="1" x14ac:dyDescent="0.3">
      <c r="A25" s="1">
        <v>9</v>
      </c>
      <c r="B25" s="18" t="s">
        <v>83</v>
      </c>
      <c r="C25" s="2">
        <v>2</v>
      </c>
      <c r="D25" s="2">
        <v>2</v>
      </c>
      <c r="E25" s="28">
        <v>2.5</v>
      </c>
      <c r="F25" s="3">
        <f t="shared" si="0"/>
        <v>6.5</v>
      </c>
      <c r="G25" s="2">
        <v>1.5</v>
      </c>
      <c r="H25" s="2">
        <v>1.5</v>
      </c>
      <c r="I25" s="33">
        <v>2.5</v>
      </c>
      <c r="J25" s="3">
        <f t="shared" si="1"/>
        <v>5.5</v>
      </c>
      <c r="K25" s="2">
        <v>1.5</v>
      </c>
      <c r="L25" s="2">
        <v>1.5</v>
      </c>
      <c r="M25" s="44">
        <v>3</v>
      </c>
      <c r="N25" s="3">
        <f t="shared" si="2"/>
        <v>6</v>
      </c>
      <c r="O25" s="2">
        <v>2</v>
      </c>
      <c r="P25" s="2">
        <v>2</v>
      </c>
      <c r="Q25" s="2">
        <v>2</v>
      </c>
      <c r="R25" s="6">
        <f t="shared" si="3"/>
        <v>6</v>
      </c>
      <c r="S25" s="5">
        <f t="shared" si="4"/>
        <v>24</v>
      </c>
      <c r="T25" s="5">
        <f t="shared" si="5"/>
        <v>6</v>
      </c>
      <c r="U25" s="12"/>
    </row>
    <row r="26" spans="1:21" x14ac:dyDescent="0.3">
      <c r="A26" s="1">
        <v>10</v>
      </c>
      <c r="B26" s="18" t="s">
        <v>84</v>
      </c>
      <c r="C26" s="2">
        <v>2</v>
      </c>
      <c r="D26" s="2">
        <v>2</v>
      </c>
      <c r="E26" s="28">
        <v>2</v>
      </c>
      <c r="F26" s="3">
        <f t="shared" si="0"/>
        <v>6</v>
      </c>
      <c r="G26" s="2">
        <v>3</v>
      </c>
      <c r="H26" s="2">
        <v>2</v>
      </c>
      <c r="I26" s="33">
        <v>3</v>
      </c>
      <c r="J26" s="3">
        <f t="shared" si="1"/>
        <v>8</v>
      </c>
      <c r="K26" s="2">
        <v>2</v>
      </c>
      <c r="L26" s="2">
        <v>2</v>
      </c>
      <c r="M26" s="44">
        <v>3</v>
      </c>
      <c r="N26" s="3">
        <f t="shared" si="2"/>
        <v>7</v>
      </c>
      <c r="O26" s="2">
        <v>3</v>
      </c>
      <c r="P26" s="2">
        <v>2</v>
      </c>
      <c r="Q26" s="2">
        <v>1</v>
      </c>
      <c r="R26" s="6">
        <f t="shared" si="3"/>
        <v>6</v>
      </c>
      <c r="S26" s="5">
        <f t="shared" si="4"/>
        <v>27</v>
      </c>
      <c r="T26" s="5">
        <f t="shared" si="5"/>
        <v>6.75</v>
      </c>
      <c r="U26" s="12"/>
    </row>
    <row r="27" spans="1:21" x14ac:dyDescent="0.3">
      <c r="A27" s="1">
        <v>11</v>
      </c>
      <c r="B27" s="18" t="s">
        <v>85</v>
      </c>
      <c r="C27" s="21" t="s">
        <v>100</v>
      </c>
      <c r="D27" s="21" t="s">
        <v>100</v>
      </c>
      <c r="E27" s="26" t="s">
        <v>100</v>
      </c>
      <c r="F27" s="21" t="s">
        <v>100</v>
      </c>
      <c r="G27" s="21" t="s">
        <v>100</v>
      </c>
      <c r="H27" s="21" t="s">
        <v>100</v>
      </c>
      <c r="I27" s="35" t="s">
        <v>100</v>
      </c>
      <c r="J27" s="21" t="s">
        <v>100</v>
      </c>
      <c r="K27" s="21" t="s">
        <v>100</v>
      </c>
      <c r="L27" s="21" t="s">
        <v>100</v>
      </c>
      <c r="M27" s="48" t="s">
        <v>100</v>
      </c>
      <c r="N27" s="21" t="s">
        <v>100</v>
      </c>
      <c r="O27" s="21" t="s">
        <v>100</v>
      </c>
      <c r="P27" s="21" t="s">
        <v>100</v>
      </c>
      <c r="Q27" s="21" t="s">
        <v>100</v>
      </c>
      <c r="R27" s="21" t="s">
        <v>100</v>
      </c>
      <c r="S27" s="21" t="s">
        <v>100</v>
      </c>
      <c r="T27" s="21" t="s">
        <v>100</v>
      </c>
      <c r="U27" s="12"/>
    </row>
    <row r="28" spans="1:21" x14ac:dyDescent="0.3">
      <c r="A28" s="1">
        <v>12</v>
      </c>
      <c r="B28" s="18" t="s">
        <v>86</v>
      </c>
      <c r="C28" s="2">
        <v>1.5</v>
      </c>
      <c r="D28" s="2">
        <v>2</v>
      </c>
      <c r="E28" s="24">
        <v>3.5</v>
      </c>
      <c r="F28" s="3">
        <f t="shared" si="0"/>
        <v>7</v>
      </c>
      <c r="G28" s="2">
        <v>1.5</v>
      </c>
      <c r="H28" s="2">
        <v>1</v>
      </c>
      <c r="I28" s="33">
        <v>3</v>
      </c>
      <c r="J28" s="3">
        <f>G28+H28+I28</f>
        <v>5.5</v>
      </c>
      <c r="K28" s="2">
        <v>2</v>
      </c>
      <c r="L28" s="2">
        <v>2</v>
      </c>
      <c r="M28" s="44">
        <v>3</v>
      </c>
      <c r="N28" s="3">
        <f t="shared" si="2"/>
        <v>7</v>
      </c>
      <c r="O28" s="2">
        <v>3</v>
      </c>
      <c r="P28" s="2">
        <v>2</v>
      </c>
      <c r="Q28" s="2">
        <v>1.5</v>
      </c>
      <c r="R28" s="6">
        <f t="shared" si="3"/>
        <v>6.5</v>
      </c>
      <c r="S28" s="5">
        <f t="shared" si="4"/>
        <v>26</v>
      </c>
      <c r="T28" s="5">
        <f t="shared" si="5"/>
        <v>6.5</v>
      </c>
      <c r="U28" s="12"/>
    </row>
    <row r="29" spans="1:21" x14ac:dyDescent="0.3">
      <c r="A29" s="1">
        <v>13</v>
      </c>
      <c r="B29" s="18" t="s">
        <v>87</v>
      </c>
      <c r="C29" s="2">
        <v>3</v>
      </c>
      <c r="D29" s="2">
        <v>2</v>
      </c>
      <c r="E29" s="28">
        <v>1</v>
      </c>
      <c r="F29" s="3">
        <f t="shared" si="0"/>
        <v>6</v>
      </c>
      <c r="G29" s="2">
        <v>3</v>
      </c>
      <c r="H29" s="2">
        <v>1.5</v>
      </c>
      <c r="I29" s="33">
        <v>0</v>
      </c>
      <c r="J29" s="3">
        <f t="shared" si="1"/>
        <v>4.5</v>
      </c>
      <c r="K29" s="2">
        <v>1.5</v>
      </c>
      <c r="L29" s="2">
        <v>2</v>
      </c>
      <c r="M29" s="44">
        <v>2</v>
      </c>
      <c r="N29" s="3">
        <f t="shared" si="2"/>
        <v>5.5</v>
      </c>
      <c r="O29" s="2">
        <v>3</v>
      </c>
      <c r="P29" s="2">
        <v>2</v>
      </c>
      <c r="Q29" s="2">
        <v>1.5</v>
      </c>
      <c r="R29" s="6">
        <f t="shared" si="3"/>
        <v>6.5</v>
      </c>
      <c r="S29" s="5">
        <f t="shared" si="4"/>
        <v>22.5</v>
      </c>
      <c r="T29" s="5">
        <f t="shared" si="5"/>
        <v>5.625</v>
      </c>
      <c r="U29" s="12"/>
    </row>
    <row r="30" spans="1:21" x14ac:dyDescent="0.3">
      <c r="A30" s="1">
        <v>14</v>
      </c>
      <c r="B30" s="18" t="s">
        <v>88</v>
      </c>
      <c r="C30" s="2">
        <v>2.5</v>
      </c>
      <c r="D30" s="2">
        <v>2</v>
      </c>
      <c r="E30" s="28">
        <v>1.5</v>
      </c>
      <c r="F30" s="3">
        <f t="shared" si="0"/>
        <v>6</v>
      </c>
      <c r="G30" s="2">
        <v>1.5</v>
      </c>
      <c r="H30" s="2">
        <v>1.5</v>
      </c>
      <c r="I30" s="33">
        <v>2.5</v>
      </c>
      <c r="J30" s="3">
        <f t="shared" si="1"/>
        <v>5.5</v>
      </c>
      <c r="K30" s="2">
        <v>1.5</v>
      </c>
      <c r="L30" s="2">
        <v>1.5</v>
      </c>
      <c r="M30" s="44">
        <v>2.5</v>
      </c>
      <c r="N30" s="3">
        <f t="shared" si="2"/>
        <v>5.5</v>
      </c>
      <c r="O30" s="2">
        <v>2.5</v>
      </c>
      <c r="P30" s="2">
        <v>2</v>
      </c>
      <c r="Q30" s="2">
        <v>1.5</v>
      </c>
      <c r="R30" s="6">
        <f t="shared" si="3"/>
        <v>6</v>
      </c>
      <c r="S30" s="5">
        <f t="shared" si="4"/>
        <v>23</v>
      </c>
      <c r="T30" s="5">
        <f t="shared" si="5"/>
        <v>5.75</v>
      </c>
      <c r="U30" s="12"/>
    </row>
    <row r="31" spans="1:21" x14ac:dyDescent="0.3">
      <c r="A31" s="1">
        <v>15</v>
      </c>
      <c r="B31" s="18" t="s">
        <v>89</v>
      </c>
      <c r="C31" s="21" t="s">
        <v>100</v>
      </c>
      <c r="D31" s="21" t="s">
        <v>100</v>
      </c>
      <c r="E31" s="26" t="s">
        <v>100</v>
      </c>
      <c r="F31" s="21" t="s">
        <v>100</v>
      </c>
      <c r="G31" s="21" t="s">
        <v>100</v>
      </c>
      <c r="H31" s="21" t="s">
        <v>100</v>
      </c>
      <c r="I31" s="32" t="s">
        <v>100</v>
      </c>
      <c r="J31" s="21" t="s">
        <v>100</v>
      </c>
      <c r="K31" s="21" t="s">
        <v>100</v>
      </c>
      <c r="L31" s="21" t="s">
        <v>100</v>
      </c>
      <c r="M31" s="43" t="s">
        <v>100</v>
      </c>
      <c r="N31" s="21" t="s">
        <v>100</v>
      </c>
      <c r="O31" s="21" t="s">
        <v>100</v>
      </c>
      <c r="P31" s="21" t="s">
        <v>100</v>
      </c>
      <c r="Q31" s="21" t="s">
        <v>100</v>
      </c>
      <c r="R31" s="21" t="s">
        <v>100</v>
      </c>
      <c r="S31" s="21" t="s">
        <v>100</v>
      </c>
      <c r="T31" s="21" t="s">
        <v>100</v>
      </c>
      <c r="U31" s="12"/>
    </row>
    <row r="32" spans="1:21" x14ac:dyDescent="0.3">
      <c r="A32" s="1">
        <v>16</v>
      </c>
      <c r="B32" s="18" t="s">
        <v>90</v>
      </c>
      <c r="C32" s="17" t="s">
        <v>52</v>
      </c>
      <c r="D32" s="17" t="s">
        <v>52</v>
      </c>
      <c r="E32" s="30" t="s">
        <v>52</v>
      </c>
      <c r="F32" s="17" t="s">
        <v>52</v>
      </c>
      <c r="G32" s="17" t="s">
        <v>52</v>
      </c>
      <c r="H32" s="17" t="s">
        <v>52</v>
      </c>
      <c r="I32" s="36" t="s">
        <v>52</v>
      </c>
      <c r="J32" s="17" t="s">
        <v>52</v>
      </c>
      <c r="K32" s="17" t="s">
        <v>52</v>
      </c>
      <c r="L32" s="17" t="s">
        <v>52</v>
      </c>
      <c r="M32" s="49" t="s">
        <v>52</v>
      </c>
      <c r="N32" s="17" t="s">
        <v>52</v>
      </c>
      <c r="O32" s="17" t="s">
        <v>52</v>
      </c>
      <c r="P32" s="17" t="s">
        <v>52</v>
      </c>
      <c r="Q32" s="17" t="s">
        <v>52</v>
      </c>
      <c r="R32" s="17" t="s">
        <v>52</v>
      </c>
      <c r="S32" s="17" t="s">
        <v>52</v>
      </c>
      <c r="T32" s="21" t="s">
        <v>52</v>
      </c>
      <c r="U32" s="12"/>
    </row>
    <row r="33" spans="1:21" ht="16.5" customHeight="1" x14ac:dyDescent="0.3">
      <c r="A33" s="1">
        <v>17</v>
      </c>
      <c r="B33" s="18" t="s">
        <v>91</v>
      </c>
      <c r="C33" s="2"/>
      <c r="D33" s="2"/>
      <c r="E33" s="28">
        <v>2.5</v>
      </c>
      <c r="F33" s="3">
        <f t="shared" ref="F33:F35" si="6">C33+D33+E33</f>
        <v>2.5</v>
      </c>
      <c r="G33" s="2">
        <v>3</v>
      </c>
      <c r="H33" s="2">
        <v>1.5</v>
      </c>
      <c r="I33" s="33">
        <v>2</v>
      </c>
      <c r="J33" s="3">
        <f t="shared" ref="J33:J35" si="7">G33+H33+I33</f>
        <v>6.5</v>
      </c>
      <c r="K33" s="2">
        <v>2</v>
      </c>
      <c r="L33" s="2">
        <v>1.5</v>
      </c>
      <c r="M33" s="44">
        <v>3</v>
      </c>
      <c r="N33" s="3">
        <f t="shared" ref="N33:N35" si="8">K33+L33+M33</f>
        <v>6.5</v>
      </c>
      <c r="O33" s="2">
        <v>3</v>
      </c>
      <c r="P33" s="2">
        <v>2</v>
      </c>
      <c r="Q33" s="2">
        <v>3.5</v>
      </c>
      <c r="R33" s="6">
        <f t="shared" ref="R33:R35" si="9">O33+P33+Q33</f>
        <v>8.5</v>
      </c>
      <c r="S33" s="5">
        <f t="shared" ref="S33:S35" si="10">F33+J33+N33+R33</f>
        <v>24</v>
      </c>
      <c r="T33" s="5">
        <f t="shared" ref="T33:T35" si="11">S33/4</f>
        <v>6</v>
      </c>
      <c r="U33" s="12"/>
    </row>
    <row r="34" spans="1:21" x14ac:dyDescent="0.3">
      <c r="A34" s="1">
        <v>18</v>
      </c>
      <c r="B34" s="18" t="s">
        <v>92</v>
      </c>
      <c r="C34" s="21" t="s">
        <v>100</v>
      </c>
      <c r="D34" s="21" t="s">
        <v>100</v>
      </c>
      <c r="E34" s="26" t="s">
        <v>100</v>
      </c>
      <c r="F34" s="21" t="s">
        <v>100</v>
      </c>
      <c r="G34" s="21" t="s">
        <v>100</v>
      </c>
      <c r="H34" s="21" t="s">
        <v>100</v>
      </c>
      <c r="I34" s="32" t="s">
        <v>100</v>
      </c>
      <c r="J34" s="21" t="s">
        <v>100</v>
      </c>
      <c r="K34" s="21" t="s">
        <v>100</v>
      </c>
      <c r="L34" s="21" t="s">
        <v>100</v>
      </c>
      <c r="M34" s="43" t="s">
        <v>100</v>
      </c>
      <c r="N34" s="21" t="s">
        <v>100</v>
      </c>
      <c r="O34" s="21" t="s">
        <v>100</v>
      </c>
      <c r="P34" s="21" t="s">
        <v>100</v>
      </c>
      <c r="Q34" s="21" t="s">
        <v>100</v>
      </c>
      <c r="R34" s="21" t="s">
        <v>100</v>
      </c>
      <c r="S34" s="21" t="s">
        <v>100</v>
      </c>
      <c r="T34" s="21" t="s">
        <v>100</v>
      </c>
      <c r="U34" s="12"/>
    </row>
    <row r="35" spans="1:21" ht="16.5" customHeight="1" x14ac:dyDescent="0.3">
      <c r="A35" s="1">
        <v>19</v>
      </c>
      <c r="B35" s="18" t="s">
        <v>93</v>
      </c>
      <c r="C35" s="2">
        <v>3</v>
      </c>
      <c r="D35" s="2">
        <v>1</v>
      </c>
      <c r="E35" s="28">
        <v>3.5</v>
      </c>
      <c r="F35" s="3">
        <f t="shared" si="6"/>
        <v>7.5</v>
      </c>
      <c r="G35" s="2">
        <v>3</v>
      </c>
      <c r="H35" s="2">
        <v>1.5</v>
      </c>
      <c r="I35" s="33">
        <v>3.5</v>
      </c>
      <c r="J35" s="3">
        <f t="shared" si="7"/>
        <v>8</v>
      </c>
      <c r="K35" s="2">
        <v>2</v>
      </c>
      <c r="L35" s="2">
        <v>1.5</v>
      </c>
      <c r="M35" s="44">
        <v>3</v>
      </c>
      <c r="N35" s="3">
        <f t="shared" si="8"/>
        <v>6.5</v>
      </c>
      <c r="O35" s="2">
        <v>3</v>
      </c>
      <c r="P35" s="2">
        <v>1</v>
      </c>
      <c r="Q35" s="2">
        <v>1.5</v>
      </c>
      <c r="R35" s="6">
        <f t="shared" si="9"/>
        <v>5.5</v>
      </c>
      <c r="S35" s="5">
        <f t="shared" si="10"/>
        <v>27.5</v>
      </c>
      <c r="T35" s="5">
        <f t="shared" si="11"/>
        <v>6.875</v>
      </c>
      <c r="U35" s="12"/>
    </row>
    <row r="36" spans="1:21" ht="18" customHeight="1" x14ac:dyDescent="0.3">
      <c r="A36" s="1">
        <v>20</v>
      </c>
      <c r="B36" s="18" t="s">
        <v>94</v>
      </c>
      <c r="C36" s="21" t="s">
        <v>100</v>
      </c>
      <c r="D36" s="21" t="s">
        <v>100</v>
      </c>
      <c r="E36" s="26" t="s">
        <v>100</v>
      </c>
      <c r="F36" s="21" t="s">
        <v>100</v>
      </c>
      <c r="G36" s="21" t="s">
        <v>100</v>
      </c>
      <c r="H36" s="21" t="s">
        <v>100</v>
      </c>
      <c r="I36" s="32" t="s">
        <v>100</v>
      </c>
      <c r="J36" s="21" t="s">
        <v>100</v>
      </c>
      <c r="K36" s="21" t="s">
        <v>100</v>
      </c>
      <c r="L36" s="21" t="s">
        <v>100</v>
      </c>
      <c r="M36" s="43" t="s">
        <v>100</v>
      </c>
      <c r="N36" s="21" t="s">
        <v>100</v>
      </c>
      <c r="O36" s="21" t="s">
        <v>100</v>
      </c>
      <c r="P36" s="21" t="s">
        <v>100</v>
      </c>
      <c r="Q36" s="21" t="s">
        <v>100</v>
      </c>
      <c r="R36" s="21" t="s">
        <v>100</v>
      </c>
      <c r="S36" s="21" t="s">
        <v>100</v>
      </c>
      <c r="T36" s="21" t="s">
        <v>100</v>
      </c>
      <c r="U36" s="12"/>
    </row>
    <row r="37" spans="1:21" x14ac:dyDescent="0.3">
      <c r="A37" s="1">
        <v>21</v>
      </c>
      <c r="B37" s="18" t="s">
        <v>95</v>
      </c>
      <c r="C37" s="2">
        <v>2</v>
      </c>
      <c r="D37" s="2">
        <v>2</v>
      </c>
      <c r="E37" s="27">
        <v>2</v>
      </c>
      <c r="F37" s="3">
        <f t="shared" si="0"/>
        <v>6</v>
      </c>
      <c r="G37" s="2">
        <v>2</v>
      </c>
      <c r="H37" s="2">
        <v>1.5</v>
      </c>
      <c r="I37" s="33">
        <v>2</v>
      </c>
      <c r="J37" s="3">
        <f t="shared" si="1"/>
        <v>5.5</v>
      </c>
      <c r="K37" s="2">
        <v>2</v>
      </c>
      <c r="L37" s="2">
        <v>1.5</v>
      </c>
      <c r="M37" s="44">
        <v>3</v>
      </c>
      <c r="N37" s="3">
        <f t="shared" si="2"/>
        <v>6.5</v>
      </c>
      <c r="O37" s="2">
        <v>2.5</v>
      </c>
      <c r="P37" s="2">
        <v>2</v>
      </c>
      <c r="Q37" s="2">
        <v>1.5</v>
      </c>
      <c r="R37" s="4">
        <f t="shared" si="3"/>
        <v>6</v>
      </c>
      <c r="S37" s="7">
        <f t="shared" si="4"/>
        <v>24</v>
      </c>
      <c r="T37" s="5">
        <f t="shared" si="5"/>
        <v>6</v>
      </c>
      <c r="U37" s="12"/>
    </row>
    <row r="38" spans="1:21" x14ac:dyDescent="0.3">
      <c r="A38" s="1">
        <v>22</v>
      </c>
      <c r="B38" s="18" t="s">
        <v>96</v>
      </c>
      <c r="C38" s="2">
        <v>2.5</v>
      </c>
      <c r="D38" s="2">
        <v>2</v>
      </c>
      <c r="E38" s="28">
        <v>1.5</v>
      </c>
      <c r="F38" s="3">
        <f t="shared" si="0"/>
        <v>6</v>
      </c>
      <c r="G38" s="2" t="s">
        <v>100</v>
      </c>
      <c r="H38" s="2" t="s">
        <v>100</v>
      </c>
      <c r="I38" s="35" t="s">
        <v>100</v>
      </c>
      <c r="J38" s="3" t="s">
        <v>100</v>
      </c>
      <c r="K38" s="2" t="s">
        <v>100</v>
      </c>
      <c r="L38" s="2" t="s">
        <v>100</v>
      </c>
      <c r="M38" s="48" t="s">
        <v>100</v>
      </c>
      <c r="N38" s="3" t="s">
        <v>100</v>
      </c>
      <c r="O38" s="2" t="s">
        <v>100</v>
      </c>
      <c r="P38" s="2" t="s">
        <v>100</v>
      </c>
      <c r="Q38" s="2" t="s">
        <v>100</v>
      </c>
      <c r="R38" s="4" t="s">
        <v>100</v>
      </c>
      <c r="S38" s="7" t="s">
        <v>100</v>
      </c>
      <c r="T38" s="5" t="s">
        <v>100</v>
      </c>
      <c r="U38" s="12"/>
    </row>
    <row r="39" spans="1:21" ht="16.5" customHeight="1" x14ac:dyDescent="0.3">
      <c r="A39" s="1">
        <v>23</v>
      </c>
      <c r="B39" s="18" t="s">
        <v>97</v>
      </c>
      <c r="C39" s="2">
        <v>2</v>
      </c>
      <c r="D39" s="2">
        <v>2</v>
      </c>
      <c r="E39" s="28">
        <v>2</v>
      </c>
      <c r="F39" s="3">
        <f t="shared" si="0"/>
        <v>6</v>
      </c>
      <c r="G39" s="2">
        <v>2</v>
      </c>
      <c r="H39" s="2">
        <v>1.5</v>
      </c>
      <c r="I39" s="33">
        <v>2.5</v>
      </c>
      <c r="J39" s="3">
        <f t="shared" si="1"/>
        <v>6</v>
      </c>
      <c r="K39" s="2">
        <v>2</v>
      </c>
      <c r="L39" s="2">
        <v>1</v>
      </c>
      <c r="M39" s="44">
        <v>2.5</v>
      </c>
      <c r="N39" s="3">
        <f t="shared" si="2"/>
        <v>5.5</v>
      </c>
      <c r="O39" s="2">
        <v>1</v>
      </c>
      <c r="P39" s="2">
        <v>2</v>
      </c>
      <c r="Q39" s="2">
        <v>1.5</v>
      </c>
      <c r="R39" s="4">
        <f t="shared" si="3"/>
        <v>4.5</v>
      </c>
      <c r="S39" s="7">
        <f t="shared" si="4"/>
        <v>22</v>
      </c>
      <c r="T39" s="5">
        <f t="shared" si="5"/>
        <v>5.5</v>
      </c>
      <c r="U39" s="12"/>
    </row>
    <row r="40" spans="1:21" ht="15.75" customHeight="1" x14ac:dyDescent="0.3">
      <c r="A40" s="1">
        <v>24</v>
      </c>
      <c r="B40" s="18" t="s">
        <v>98</v>
      </c>
      <c r="C40" s="2">
        <v>1.5</v>
      </c>
      <c r="D40" s="2">
        <v>2</v>
      </c>
      <c r="E40" s="28">
        <v>2.5</v>
      </c>
      <c r="F40" s="3">
        <f t="shared" si="0"/>
        <v>6</v>
      </c>
      <c r="G40" s="2">
        <v>1.5</v>
      </c>
      <c r="H40" s="2">
        <v>1</v>
      </c>
      <c r="I40" s="33">
        <v>3</v>
      </c>
      <c r="J40" s="3">
        <f t="shared" si="1"/>
        <v>5.5</v>
      </c>
      <c r="K40" s="2">
        <v>1.5</v>
      </c>
      <c r="L40" s="2">
        <v>1.5</v>
      </c>
      <c r="M40" s="44">
        <v>2.5</v>
      </c>
      <c r="N40" s="3">
        <f>K40+L40+M40</f>
        <v>5.5</v>
      </c>
      <c r="O40" s="2">
        <v>1.5</v>
      </c>
      <c r="P40" s="2">
        <v>2</v>
      </c>
      <c r="Q40" s="2">
        <v>0.5</v>
      </c>
      <c r="R40" s="4">
        <f t="shared" si="3"/>
        <v>4</v>
      </c>
      <c r="S40" s="7">
        <f t="shared" si="4"/>
        <v>21</v>
      </c>
      <c r="T40" s="5">
        <f t="shared" si="5"/>
        <v>5.25</v>
      </c>
      <c r="U40" s="12"/>
    </row>
    <row r="41" spans="1:21" ht="16.5" customHeight="1" x14ac:dyDescent="0.3">
      <c r="A41" s="1">
        <v>25</v>
      </c>
      <c r="B41" s="18" t="s">
        <v>74</v>
      </c>
      <c r="C41" s="17" t="s">
        <v>52</v>
      </c>
      <c r="D41" s="17" t="s">
        <v>52</v>
      </c>
      <c r="E41" s="30" t="s">
        <v>52</v>
      </c>
      <c r="F41" s="17" t="s">
        <v>52</v>
      </c>
      <c r="G41" s="17" t="s">
        <v>52</v>
      </c>
      <c r="H41" s="17" t="s">
        <v>52</v>
      </c>
      <c r="I41" s="36" t="s">
        <v>52</v>
      </c>
      <c r="J41" s="17" t="s">
        <v>52</v>
      </c>
      <c r="K41" s="17" t="s">
        <v>52</v>
      </c>
      <c r="L41" s="17" t="s">
        <v>52</v>
      </c>
      <c r="M41" s="49" t="s">
        <v>52</v>
      </c>
      <c r="N41" s="17" t="s">
        <v>52</v>
      </c>
      <c r="O41" s="17" t="s">
        <v>52</v>
      </c>
      <c r="P41" s="17" t="s">
        <v>52</v>
      </c>
      <c r="Q41" s="17" t="s">
        <v>52</v>
      </c>
      <c r="R41" s="17" t="s">
        <v>52</v>
      </c>
      <c r="S41" s="17" t="s">
        <v>52</v>
      </c>
      <c r="T41" s="21" t="s">
        <v>52</v>
      </c>
      <c r="U41" s="12"/>
    </row>
    <row r="42" spans="1:21" x14ac:dyDescent="0.3">
      <c r="A42" s="1">
        <v>26</v>
      </c>
      <c r="B42" s="18" t="s">
        <v>110</v>
      </c>
      <c r="C42" s="2">
        <v>1.5</v>
      </c>
      <c r="D42" s="2">
        <v>2</v>
      </c>
      <c r="E42" s="28">
        <v>2.5</v>
      </c>
      <c r="F42" s="3">
        <f t="shared" si="0"/>
        <v>6</v>
      </c>
      <c r="G42" s="2">
        <v>2.5</v>
      </c>
      <c r="H42" s="2">
        <v>1.5</v>
      </c>
      <c r="I42" s="33">
        <v>3</v>
      </c>
      <c r="J42" s="3">
        <f t="shared" si="1"/>
        <v>7</v>
      </c>
      <c r="K42" s="2">
        <v>2.5</v>
      </c>
      <c r="L42" s="2">
        <v>1.5</v>
      </c>
      <c r="M42" s="44">
        <v>2.5</v>
      </c>
      <c r="N42" s="3">
        <f t="shared" si="2"/>
        <v>6.5</v>
      </c>
      <c r="O42" s="2">
        <v>2</v>
      </c>
      <c r="P42" s="2">
        <v>2</v>
      </c>
      <c r="Q42" s="2">
        <v>1.5</v>
      </c>
      <c r="R42" s="4">
        <f t="shared" si="3"/>
        <v>5.5</v>
      </c>
      <c r="S42" s="7">
        <f t="shared" si="4"/>
        <v>25</v>
      </c>
      <c r="T42" s="5">
        <f t="shared" si="5"/>
        <v>6.25</v>
      </c>
      <c r="U42" s="12"/>
    </row>
    <row r="43" spans="1:21" ht="16.5" customHeight="1" x14ac:dyDescent="0.3">
      <c r="A43" s="1">
        <v>27</v>
      </c>
      <c r="B43" s="18" t="s">
        <v>99</v>
      </c>
      <c r="C43" s="2">
        <v>2</v>
      </c>
      <c r="D43" s="2">
        <v>2</v>
      </c>
      <c r="E43" s="28">
        <v>3.5</v>
      </c>
      <c r="F43" s="3">
        <f t="shared" si="0"/>
        <v>7.5</v>
      </c>
      <c r="G43" s="2">
        <v>3</v>
      </c>
      <c r="H43" s="2">
        <v>2</v>
      </c>
      <c r="I43" s="33">
        <v>3.5</v>
      </c>
      <c r="J43" s="3">
        <f t="shared" si="1"/>
        <v>8.5</v>
      </c>
      <c r="K43" s="2">
        <v>2</v>
      </c>
      <c r="L43" s="2">
        <v>2</v>
      </c>
      <c r="M43" s="44">
        <v>2.5</v>
      </c>
      <c r="N43" s="3">
        <f t="shared" si="2"/>
        <v>6.5</v>
      </c>
      <c r="O43" s="2">
        <v>3</v>
      </c>
      <c r="P43" s="2">
        <v>2</v>
      </c>
      <c r="Q43" s="2">
        <v>1</v>
      </c>
      <c r="R43" s="6">
        <f t="shared" si="3"/>
        <v>6</v>
      </c>
      <c r="S43" s="5">
        <f t="shared" si="4"/>
        <v>28.5</v>
      </c>
      <c r="T43" s="5">
        <f t="shared" si="5"/>
        <v>7.125</v>
      </c>
      <c r="U43" s="12"/>
    </row>
    <row r="44" spans="1:21" x14ac:dyDescent="0.3">
      <c r="A44" s="1">
        <v>28</v>
      </c>
      <c r="B44" s="19" t="s">
        <v>31</v>
      </c>
      <c r="C44" s="2">
        <v>2</v>
      </c>
      <c r="D44" s="2">
        <v>2</v>
      </c>
      <c r="E44" s="28">
        <v>3</v>
      </c>
      <c r="F44" s="3">
        <f t="shared" si="0"/>
        <v>7</v>
      </c>
      <c r="G44" s="2">
        <v>1.5</v>
      </c>
      <c r="H44" s="2">
        <v>1.5</v>
      </c>
      <c r="I44" s="33">
        <v>3.5</v>
      </c>
      <c r="J44" s="3">
        <f t="shared" si="1"/>
        <v>6.5</v>
      </c>
      <c r="K44" s="2">
        <v>1.5</v>
      </c>
      <c r="L44" s="2">
        <v>1</v>
      </c>
      <c r="M44" s="44">
        <v>3</v>
      </c>
      <c r="N44" s="3">
        <f t="shared" si="2"/>
        <v>5.5</v>
      </c>
      <c r="O44" s="2">
        <v>3</v>
      </c>
      <c r="P44" s="2">
        <v>2</v>
      </c>
      <c r="Q44" s="2">
        <v>2</v>
      </c>
      <c r="R44" s="6">
        <f t="shared" si="3"/>
        <v>7</v>
      </c>
      <c r="S44" s="5">
        <f t="shared" si="4"/>
        <v>26</v>
      </c>
      <c r="T44" s="5">
        <f t="shared" si="5"/>
        <v>6.5</v>
      </c>
      <c r="U44" s="12"/>
    </row>
    <row r="45" spans="1:21" ht="16.5" customHeight="1" x14ac:dyDescent="0.3">
      <c r="A45" s="1">
        <v>29</v>
      </c>
      <c r="B45" s="50" t="s">
        <v>76</v>
      </c>
      <c r="C45" s="2">
        <v>2.5</v>
      </c>
      <c r="D45" s="2">
        <v>2</v>
      </c>
      <c r="E45" s="25">
        <v>1.5</v>
      </c>
      <c r="F45" s="3">
        <f t="shared" si="0"/>
        <v>6</v>
      </c>
      <c r="G45" s="2">
        <v>2.5</v>
      </c>
      <c r="H45" s="2">
        <v>1.5</v>
      </c>
      <c r="I45" s="33">
        <v>1.5</v>
      </c>
      <c r="J45" s="3">
        <f t="shared" si="1"/>
        <v>5.5</v>
      </c>
      <c r="K45" s="2">
        <v>2.5</v>
      </c>
      <c r="L45" s="2">
        <v>1.5</v>
      </c>
      <c r="M45" s="44">
        <v>2</v>
      </c>
      <c r="N45" s="3">
        <f t="shared" si="2"/>
        <v>6</v>
      </c>
      <c r="O45" s="2">
        <v>2.5</v>
      </c>
      <c r="P45" s="2">
        <v>2</v>
      </c>
      <c r="Q45" s="2">
        <v>2.5</v>
      </c>
      <c r="R45" s="4">
        <f t="shared" si="3"/>
        <v>7</v>
      </c>
      <c r="S45" s="5">
        <f t="shared" si="4"/>
        <v>24.5</v>
      </c>
      <c r="T45" s="5">
        <f t="shared" si="5"/>
        <v>6.125</v>
      </c>
      <c r="U45" s="12"/>
    </row>
    <row r="46" spans="1:21" x14ac:dyDescent="0.3">
      <c r="A46" s="1">
        <v>30</v>
      </c>
      <c r="B46" s="52" t="s">
        <v>61</v>
      </c>
      <c r="C46" s="2">
        <v>2.5</v>
      </c>
      <c r="D46" s="2">
        <v>2</v>
      </c>
      <c r="E46" s="31">
        <v>1.5</v>
      </c>
      <c r="F46" s="3">
        <f t="shared" si="0"/>
        <v>6</v>
      </c>
      <c r="G46" s="2">
        <v>2.5</v>
      </c>
      <c r="H46" s="2">
        <v>1.5</v>
      </c>
      <c r="I46" s="33">
        <v>2</v>
      </c>
      <c r="J46" s="3">
        <f t="shared" si="1"/>
        <v>6</v>
      </c>
      <c r="K46" s="2">
        <v>2.5</v>
      </c>
      <c r="L46" s="2">
        <v>1.5</v>
      </c>
      <c r="M46" s="44">
        <v>2.5</v>
      </c>
      <c r="N46" s="3">
        <f t="shared" si="2"/>
        <v>6.5</v>
      </c>
      <c r="O46" s="2">
        <v>2.5</v>
      </c>
      <c r="P46" s="2">
        <v>2</v>
      </c>
      <c r="Q46" s="2">
        <v>1</v>
      </c>
      <c r="R46" s="4">
        <f t="shared" si="3"/>
        <v>5.5</v>
      </c>
      <c r="S46" s="5">
        <f t="shared" si="4"/>
        <v>24</v>
      </c>
      <c r="T46" s="5">
        <f t="shared" si="5"/>
        <v>6</v>
      </c>
      <c r="U46" s="12"/>
    </row>
    <row r="47" spans="1:21" x14ac:dyDescent="0.3">
      <c r="A47" s="1">
        <v>31</v>
      </c>
      <c r="B47" s="52" t="s">
        <v>111</v>
      </c>
      <c r="C47" s="2"/>
      <c r="D47" s="2"/>
      <c r="E47" s="2">
        <v>7</v>
      </c>
      <c r="F47" s="3">
        <f t="shared" si="0"/>
        <v>7</v>
      </c>
      <c r="G47" s="2"/>
      <c r="H47" s="2"/>
      <c r="I47" s="2">
        <v>6</v>
      </c>
      <c r="J47" s="3">
        <f>G47+H47+I47</f>
        <v>6</v>
      </c>
      <c r="K47" s="2">
        <v>2.5</v>
      </c>
      <c r="L47" s="2">
        <v>1</v>
      </c>
      <c r="M47" s="44">
        <v>3</v>
      </c>
      <c r="N47" s="3">
        <f t="shared" si="2"/>
        <v>6.5</v>
      </c>
      <c r="O47" s="2">
        <v>3</v>
      </c>
      <c r="P47" s="2">
        <v>2</v>
      </c>
      <c r="Q47" s="2">
        <v>2</v>
      </c>
      <c r="R47" s="4">
        <f t="shared" si="3"/>
        <v>7</v>
      </c>
      <c r="S47" s="5">
        <f t="shared" si="4"/>
        <v>26.5</v>
      </c>
      <c r="T47" s="5">
        <f t="shared" si="5"/>
        <v>6.625</v>
      </c>
      <c r="U47" s="41"/>
    </row>
    <row r="48" spans="1:21" x14ac:dyDescent="0.3">
      <c r="A48" s="1">
        <v>31</v>
      </c>
      <c r="B48" s="51" t="s">
        <v>79</v>
      </c>
      <c r="C48" s="2"/>
      <c r="D48" s="2"/>
      <c r="E48" s="2">
        <v>5</v>
      </c>
      <c r="F48" s="3">
        <f t="shared" ref="F48:F50" si="12">C48+D48+E48</f>
        <v>5</v>
      </c>
      <c r="G48" s="2"/>
      <c r="H48" s="2"/>
      <c r="I48" s="2">
        <v>5</v>
      </c>
      <c r="J48" s="3">
        <f>G48+H48+I48</f>
        <v>5</v>
      </c>
      <c r="K48" s="2">
        <v>2</v>
      </c>
      <c r="L48" s="2">
        <v>2</v>
      </c>
      <c r="M48" s="44">
        <v>1.5</v>
      </c>
      <c r="N48" s="3">
        <f t="shared" ref="N48:N50" si="13">K48+L48+M48</f>
        <v>5.5</v>
      </c>
      <c r="O48" s="2"/>
      <c r="P48" s="2"/>
      <c r="Q48" s="2"/>
      <c r="R48" s="4">
        <f t="shared" ref="R48:R50" si="14">O48+P48+Q48</f>
        <v>0</v>
      </c>
      <c r="S48" s="5">
        <f t="shared" ref="S48:S50" si="15">F48+J48+N48+R48</f>
        <v>15.5</v>
      </c>
      <c r="T48" s="5">
        <f t="shared" ref="T48:T50" si="16">S48/4</f>
        <v>3.875</v>
      </c>
      <c r="U48" s="40"/>
    </row>
    <row r="49" spans="1:21" x14ac:dyDescent="0.3">
      <c r="A49" s="1">
        <v>31</v>
      </c>
      <c r="B49" s="54" t="s">
        <v>69</v>
      </c>
      <c r="C49" s="2"/>
      <c r="D49" s="2"/>
      <c r="E49" s="2">
        <v>8</v>
      </c>
      <c r="F49" s="3">
        <f t="shared" si="12"/>
        <v>8</v>
      </c>
      <c r="G49" s="2"/>
      <c r="H49" s="2"/>
      <c r="I49" s="2">
        <v>8.5</v>
      </c>
      <c r="J49" s="3">
        <f>G49+H49+I49</f>
        <v>8.5</v>
      </c>
      <c r="K49" s="42">
        <v>3</v>
      </c>
      <c r="L49" s="2">
        <v>2</v>
      </c>
      <c r="M49" s="44">
        <v>4</v>
      </c>
      <c r="N49" s="3">
        <f t="shared" si="13"/>
        <v>9</v>
      </c>
      <c r="O49" s="2">
        <v>3</v>
      </c>
      <c r="P49" s="2">
        <v>2</v>
      </c>
      <c r="Q49" s="2">
        <v>2.5</v>
      </c>
      <c r="R49" s="4">
        <f t="shared" si="14"/>
        <v>7.5</v>
      </c>
      <c r="S49" s="5">
        <f t="shared" si="15"/>
        <v>33</v>
      </c>
      <c r="T49" s="5">
        <f t="shared" si="16"/>
        <v>8.25</v>
      </c>
    </row>
    <row r="50" spans="1:21" x14ac:dyDescent="0.3">
      <c r="A50" s="1">
        <v>31</v>
      </c>
      <c r="B50" s="20"/>
      <c r="C50" s="2"/>
      <c r="D50" s="2"/>
      <c r="E50" s="2"/>
      <c r="F50" s="3">
        <f t="shared" si="12"/>
        <v>0</v>
      </c>
      <c r="G50" s="2"/>
      <c r="H50" s="2"/>
      <c r="I50" s="2"/>
      <c r="J50" s="3">
        <f t="shared" ref="J50" si="17">G50+H50+I50</f>
        <v>0</v>
      </c>
      <c r="K50" s="42"/>
      <c r="L50" s="2"/>
      <c r="M50" s="44"/>
      <c r="N50" s="3">
        <f t="shared" si="13"/>
        <v>0</v>
      </c>
      <c r="O50" s="2"/>
      <c r="P50" s="2"/>
      <c r="Q50" s="2"/>
      <c r="R50" s="4">
        <f t="shared" si="14"/>
        <v>0</v>
      </c>
      <c r="S50" s="5">
        <f t="shared" si="15"/>
        <v>0</v>
      </c>
      <c r="T50" s="5">
        <f t="shared" si="16"/>
        <v>0</v>
      </c>
    </row>
    <row r="51" spans="1:21" x14ac:dyDescent="0.3">
      <c r="F51" s="40"/>
      <c r="G51" s="40"/>
      <c r="H51" s="40"/>
      <c r="I51" s="40"/>
    </row>
    <row r="52" spans="1:21" x14ac:dyDescent="0.3">
      <c r="B52" s="66" t="s">
        <v>106</v>
      </c>
      <c r="C52" s="66"/>
      <c r="D52" s="66"/>
      <c r="E52" s="66"/>
      <c r="F52" s="66"/>
      <c r="K52" s="11" t="s">
        <v>20</v>
      </c>
      <c r="L52" s="11"/>
      <c r="M52" s="11"/>
      <c r="N52" s="11"/>
      <c r="O52" s="11"/>
      <c r="P52" s="40"/>
      <c r="Q52" s="40"/>
      <c r="R52" s="40"/>
      <c r="S52" s="40"/>
      <c r="T52" s="40"/>
      <c r="U52" s="40"/>
    </row>
    <row r="53" spans="1:21" ht="15.6" x14ac:dyDescent="0.3">
      <c r="B53" s="55" t="s">
        <v>21</v>
      </c>
      <c r="C53" s="55"/>
      <c r="D53" s="55"/>
      <c r="E53" s="55"/>
      <c r="F53" s="40"/>
      <c r="K53" s="55" t="s">
        <v>22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</row>
  </sheetData>
  <mergeCells count="41">
    <mergeCell ref="A12:A16"/>
    <mergeCell ref="B12:B16"/>
    <mergeCell ref="C12:T12"/>
    <mergeCell ref="Q15:Q16"/>
    <mergeCell ref="T15:T16"/>
    <mergeCell ref="E15:E16"/>
    <mergeCell ref="F15:F16"/>
    <mergeCell ref="G15:G16"/>
    <mergeCell ref="H15:H16"/>
    <mergeCell ref="I15:I16"/>
    <mergeCell ref="J15:J16"/>
    <mergeCell ref="C13:F14"/>
    <mergeCell ref="G13:J14"/>
    <mergeCell ref="B52:F52"/>
    <mergeCell ref="O13:R14"/>
    <mergeCell ref="S13:T14"/>
    <mergeCell ref="B53:E53"/>
    <mergeCell ref="K53:U53"/>
    <mergeCell ref="K15:K16"/>
    <mergeCell ref="L15:L16"/>
    <mergeCell ref="M15:M16"/>
    <mergeCell ref="N15:N16"/>
    <mergeCell ref="O15:O16"/>
    <mergeCell ref="P15:P16"/>
    <mergeCell ref="R15:R16"/>
    <mergeCell ref="S15:S16"/>
    <mergeCell ref="K13:N14"/>
    <mergeCell ref="C15:C16"/>
    <mergeCell ref="D15:D16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8º ano A</vt:lpstr>
      <vt:lpstr>8º ano B</vt:lpstr>
      <vt:lpstr>8º ano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cp:lastPrinted>2018-06-28T20:56:42Z</cp:lastPrinted>
  <dcterms:created xsi:type="dcterms:W3CDTF">2017-05-17T00:12:41Z</dcterms:created>
  <dcterms:modified xsi:type="dcterms:W3CDTF">2022-12-07T16:43:57Z</dcterms:modified>
</cp:coreProperties>
</file>